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 activeTab="5"/>
  </bookViews>
  <sheets>
    <sheet name="Источники" sheetId="5" r:id="rId1"/>
    <sheet name="Администраторы доходов" sheetId="1" r:id="rId2"/>
    <sheet name="Доходы" sheetId="3" r:id="rId3"/>
    <sheet name="Ведомственная" sheetId="18" r:id="rId4"/>
    <sheet name="Ассегнования" sheetId="24" r:id="rId5"/>
    <sheet name="Программы" sheetId="23" r:id="rId6"/>
  </sheets>
  <externalReferences>
    <externalReference r:id="rId7"/>
    <externalReference r:id="rId8"/>
  </externalReferences>
  <definedNames>
    <definedName name="_xlnm._FilterDatabase" localSheetId="1" hidden="1">'Администраторы доходов'!$A$4:$I$113</definedName>
    <definedName name="_xlnm._FilterDatabase" localSheetId="2" hidden="1">Доходы!$A$7:$J$44</definedName>
    <definedName name="вцп13" localSheetId="4">#REF!</definedName>
    <definedName name="вцп13">#REF!</definedName>
    <definedName name="вцпПлПер" localSheetId="4">#REF!</definedName>
    <definedName name="вцпПлПер">#REF!</definedName>
    <definedName name="год" localSheetId="1">#REF!</definedName>
    <definedName name="год" localSheetId="4">#REF!</definedName>
    <definedName name="год">#REF!</definedName>
    <definedName name="д1" localSheetId="4">#REF!</definedName>
    <definedName name="д1">#REF!</definedName>
    <definedName name="_xlnm.Print_Titles" localSheetId="1">'Администраторы доходов'!$4:$4</definedName>
    <definedName name="_xlnm.Print_Titles" localSheetId="2">Доходы!$5:$7</definedName>
    <definedName name="инд13">[1]индексация!$I$3:$I$975</definedName>
    <definedName name="кбк" localSheetId="4">#REF!</definedName>
    <definedName name="кбк">#REF!</definedName>
    <definedName name="квр13" localSheetId="1">#REF!</definedName>
    <definedName name="квр13" localSheetId="4">#REF!</definedName>
    <definedName name="квр13">#REF!</definedName>
    <definedName name="кврПлПер" localSheetId="1">#REF!</definedName>
    <definedName name="кврПлПер" localSheetId="4">#REF!</definedName>
    <definedName name="кврПлПер">#REF!</definedName>
    <definedName name="кл" hidden="1">[2]Рос!$G$3:$G$1536</definedName>
    <definedName name="Н1адох" localSheetId="1">#REF!</definedName>
    <definedName name="Н1адох" localSheetId="4">#REF!</definedName>
    <definedName name="Н1адох">#REF!</definedName>
    <definedName name="Н1аист" localSheetId="1">#REF!</definedName>
    <definedName name="Н1аист" localSheetId="4">#REF!</definedName>
    <definedName name="Н1аист">#REF!</definedName>
    <definedName name="Н1Бл" localSheetId="4">#REF!</definedName>
    <definedName name="Н1Бл">#REF!</definedName>
    <definedName name="Н1вед" localSheetId="1">#REF!</definedName>
    <definedName name="Н1вед" localSheetId="4">#REF!</definedName>
    <definedName name="Н1вед">#REF!</definedName>
    <definedName name="Н1вед1" localSheetId="1">#REF!</definedName>
    <definedName name="Н1вед1" localSheetId="4">#REF!</definedName>
    <definedName name="Н1вед1">#REF!</definedName>
    <definedName name="Н1вус" localSheetId="1">#REF!</definedName>
    <definedName name="Н1вус" localSheetId="4">#REF!</definedName>
    <definedName name="Н1вус">#REF!</definedName>
    <definedName name="Н1вцп" localSheetId="1">#REF!</definedName>
    <definedName name="Н1вцп" localSheetId="4">#REF!</definedName>
    <definedName name="Н1вцп">#REF!</definedName>
    <definedName name="Н1деф" localSheetId="1">#REF!</definedName>
    <definedName name="Н1деф" localSheetId="4">#REF!</definedName>
    <definedName name="Н1деф">#REF!</definedName>
    <definedName name="Н1Дор" localSheetId="1">#REF!</definedName>
    <definedName name="Н1Дор" localSheetId="4">#REF!</definedName>
    <definedName name="Н1Дор">#REF!</definedName>
    <definedName name="Н1дох" localSheetId="1">#REF!</definedName>
    <definedName name="Н1дох" localSheetId="4">#REF!</definedName>
    <definedName name="Н1дох">#REF!</definedName>
    <definedName name="Н1займ" localSheetId="1">#REF!</definedName>
    <definedName name="Н1займ" localSheetId="4">#REF!</definedName>
    <definedName name="Н1займ">#REF!</definedName>
    <definedName name="Н1инв" localSheetId="1">#REF!</definedName>
    <definedName name="Н1инв" localSheetId="4">#REF!</definedName>
    <definedName name="Н1инв">#REF!</definedName>
    <definedName name="Н1ком" localSheetId="1">#REF!</definedName>
    <definedName name="Н1ком" localSheetId="4">#REF!</definedName>
    <definedName name="Н1ком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4">#REF!</definedName>
    <definedName name="Н1метвус">#REF!</definedName>
    <definedName name="Н1мол" localSheetId="1">#REF!</definedName>
    <definedName name="Н1мол" localSheetId="4">#REF!</definedName>
    <definedName name="Н1мол">#REF!</definedName>
    <definedName name="Н1нал" localSheetId="4">#REF!</definedName>
    <definedName name="Н1нал">#REF!</definedName>
    <definedName name="Н1пож" localSheetId="1">#REF!</definedName>
    <definedName name="Н1пож" localSheetId="4">#REF!</definedName>
    <definedName name="Н1пож">#REF!</definedName>
    <definedName name="Н1пол" localSheetId="1">#REF!</definedName>
    <definedName name="Н1пол" localSheetId="4">#REF!</definedName>
    <definedName name="Н1пол">#REF!</definedName>
    <definedName name="Н1Пот" localSheetId="1">#REF!</definedName>
    <definedName name="Н1Пот" localSheetId="4">#REF!</definedName>
    <definedName name="Н1Пот">#REF!</definedName>
    <definedName name="Н1Публ" localSheetId="1">#REF!</definedName>
    <definedName name="Н1Публ" localSheetId="4">#REF!</definedName>
    <definedName name="Н1Публ">#REF!</definedName>
    <definedName name="Н1рцп" localSheetId="1">#REF!</definedName>
    <definedName name="Н1рцп" localSheetId="4">#REF!</definedName>
    <definedName name="Н1рцп">#REF!</definedName>
    <definedName name="Н1сбал" localSheetId="1">#REF!</definedName>
    <definedName name="Н1сбал" localSheetId="4">#REF!</definedName>
    <definedName name="Н1сбал">#REF!</definedName>
    <definedName name="Н1фун" localSheetId="1">#REF!</definedName>
    <definedName name="Н1фун" localSheetId="4">#REF!</definedName>
    <definedName name="Н1фун">#REF!</definedName>
    <definedName name="Н1фун1" localSheetId="4">#REF!</definedName>
    <definedName name="Н1фун1">#REF!</definedName>
    <definedName name="Н1ффп" localSheetId="1">#REF!</definedName>
    <definedName name="Н1ффп" localSheetId="4">#REF!</definedName>
    <definedName name="Н1ффп">#REF!</definedName>
    <definedName name="Н1цср" localSheetId="4">#REF!</definedName>
    <definedName name="Н1цср">#REF!</definedName>
    <definedName name="Н1цср1" localSheetId="4">#REF!</definedName>
    <definedName name="Н1цср1">#REF!</definedName>
    <definedName name="Н1эф" localSheetId="4">#REF!</definedName>
    <definedName name="Н1эф">#REF!</definedName>
    <definedName name="Н2адох" localSheetId="4">#REF!</definedName>
    <definedName name="Н2адох">#REF!</definedName>
    <definedName name="Н2аист" localSheetId="4">#REF!</definedName>
    <definedName name="Н2аист">#REF!</definedName>
    <definedName name="Н2Бл" localSheetId="4">#REF!</definedName>
    <definedName name="Н2Бл">#REF!</definedName>
    <definedName name="Н2вед" localSheetId="4">#REF!</definedName>
    <definedName name="Н2вед">#REF!</definedName>
    <definedName name="Н2вед1" localSheetId="4">#REF!</definedName>
    <definedName name="Н2вед1">#REF!</definedName>
    <definedName name="Н2вус" localSheetId="4">#REF!</definedName>
    <definedName name="Н2вус">#REF!</definedName>
    <definedName name="Н2вцп" localSheetId="4">#REF!</definedName>
    <definedName name="Н2вцп">#REF!</definedName>
    <definedName name="Н2деф" localSheetId="4">#REF!</definedName>
    <definedName name="Н2деф">#REF!</definedName>
    <definedName name="Н2Дор" localSheetId="4">#REF!</definedName>
    <definedName name="Н2Дор">#REF!</definedName>
    <definedName name="Н2дох" localSheetId="4">#REF!</definedName>
    <definedName name="Н2дох">#REF!</definedName>
    <definedName name="Н2займ" localSheetId="4">#REF!</definedName>
    <definedName name="Н2займ">#REF!</definedName>
    <definedName name="Н2инв" localSheetId="4">#REF!</definedName>
    <definedName name="Н2инв">#REF!</definedName>
    <definedName name="Н2ком" localSheetId="4">#REF!</definedName>
    <definedName name="Н2ком">#REF!</definedName>
    <definedName name="Н2Мдор" localSheetId="4">#REF!</definedName>
    <definedName name="Н2Мдор">#REF!</definedName>
    <definedName name="Н2метвус" localSheetId="4">#REF!</definedName>
    <definedName name="Н2метвус">#REF!</definedName>
    <definedName name="Н2мол" localSheetId="4">#REF!</definedName>
    <definedName name="Н2мол">#REF!</definedName>
    <definedName name="Н2нал" localSheetId="4">#REF!</definedName>
    <definedName name="Н2нал">#REF!</definedName>
    <definedName name="Н2пож" localSheetId="4">#REF!</definedName>
    <definedName name="Н2пож">#REF!</definedName>
    <definedName name="Н2пол" localSheetId="4">#REF!</definedName>
    <definedName name="Н2пол">#REF!</definedName>
    <definedName name="Н2Публ" localSheetId="4">#REF!</definedName>
    <definedName name="Н2Публ">#REF!</definedName>
    <definedName name="Н2рцп" localSheetId="4">#REF!</definedName>
    <definedName name="Н2рцп">#REF!</definedName>
    <definedName name="Н2сбал" localSheetId="4">#REF!</definedName>
    <definedName name="Н2сбал">#REF!</definedName>
    <definedName name="Н2фун" localSheetId="4">#REF!</definedName>
    <definedName name="Н2фун">#REF!</definedName>
    <definedName name="Н2ффп" localSheetId="4">#REF!</definedName>
    <definedName name="Н2ффп">#REF!</definedName>
    <definedName name="Н2эф" localSheetId="4">#REF!</definedName>
    <definedName name="Н2эф">#REF!</definedName>
    <definedName name="Надох" localSheetId="1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доходов'!$A$1:$D$38</definedName>
    <definedName name="_xlnm.Print_Area" localSheetId="2">Доходы!$A$1:$I$45</definedName>
    <definedName name="ПлПер" localSheetId="1">#REF!</definedName>
    <definedName name="ПлПер" localSheetId="4">#REF!</definedName>
    <definedName name="ПлПер">#REF!</definedName>
    <definedName name="пр13">'[1]прямой счет'!$H$5:$H$257</definedName>
    <definedName name="Приложение_№_4_к_решению_Осиновомысского_сельского_Совета___от_25.12.2013__№_36">Доходы!$A$1:$I$50</definedName>
    <definedName name="Р1дата" localSheetId="1">#REF!</definedName>
    <definedName name="Р1дата" localSheetId="4">#REF!</definedName>
    <definedName name="Р1дата">#REF!</definedName>
    <definedName name="Р1номер" localSheetId="1">#REF!</definedName>
    <definedName name="Р1номер" localSheetId="4">#REF!</definedName>
    <definedName name="Р1номер">#REF!</definedName>
    <definedName name="Р2дата" localSheetId="4">#REF!</definedName>
    <definedName name="Р2дата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4">#REF!</definedName>
    <definedName name="РзПзПлПер">#REF!</definedName>
    <definedName name="Рномер" hidden="1">[2]спр!$B$5</definedName>
    <definedName name="спрВЦП" localSheetId="4">#REF!</definedName>
    <definedName name="спрВЦП">#REF!</definedName>
    <definedName name="сум" localSheetId="1">#REF!</definedName>
    <definedName name="сум" localSheetId="4">#REF!</definedName>
    <definedName name="сум">#REF!</definedName>
    <definedName name="СумВед" localSheetId="1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4">#REF!</definedName>
    <definedName name="СумВед15">#REF!</definedName>
    <definedName name="сумма13" localSheetId="4">#REF!</definedName>
    <definedName name="сумма13">#REF!</definedName>
    <definedName name="цел13">[1]целевые!$E$2:$E$149</definedName>
    <definedName name="цср14" localSheetId="4">#REF!</definedName>
    <definedName name="цср14">#REF!</definedName>
    <definedName name="ю2" localSheetId="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43" i="3"/>
  <c r="I48"/>
  <c r="I47" s="1"/>
  <c r="I38" l="1"/>
  <c r="F22" i="5"/>
  <c r="F21" s="1"/>
  <c r="F20" s="1"/>
  <c r="E22"/>
  <c r="E21" s="1"/>
  <c r="E20" s="1"/>
  <c r="D22"/>
  <c r="D21" s="1"/>
  <c r="D20" s="1"/>
  <c r="F18"/>
  <c r="F17" s="1"/>
  <c r="F16" s="1"/>
  <c r="E18"/>
  <c r="D18"/>
  <c r="D17" s="1"/>
  <c r="D16" s="1"/>
  <c r="E17"/>
  <c r="E16" s="1"/>
  <c r="I41" i="3"/>
  <c r="I40" s="1"/>
  <c r="I34"/>
  <c r="I32"/>
  <c r="I28"/>
  <c r="I26"/>
  <c r="I22"/>
  <c r="I20"/>
  <c r="I14"/>
  <c r="I12"/>
  <c r="I11" s="1"/>
  <c r="D15" i="5" l="1"/>
  <c r="D24" s="1"/>
  <c r="F15"/>
  <c r="F24" s="1"/>
  <c r="I25" i="3"/>
  <c r="I31"/>
  <c r="I30" s="1"/>
  <c r="I37"/>
  <c r="I36" s="1"/>
  <c r="I9" s="1"/>
  <c r="I19"/>
  <c r="I10" s="1"/>
  <c r="E15" i="5"/>
  <c r="E24" s="1"/>
</calcChain>
</file>

<file path=xl/sharedStrings.xml><?xml version="1.0" encoding="utf-8"?>
<sst xmlns="http://schemas.openxmlformats.org/spreadsheetml/2006/main" count="1765" uniqueCount="340">
  <si>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</si>
  <si>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</si>
  <si>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</si>
  <si>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</si>
  <si>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806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</si>
  <si>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</si>
  <si>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</si>
  <si>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</si>
  <si>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</si>
  <si>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</si>
  <si>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</si>
  <si>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</si>
  <si>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</si>
  <si>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</si>
  <si>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</si>
  <si>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</si>
  <si>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</si>
  <si>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</si>
  <si>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</si>
  <si>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</si>
  <si>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</si>
  <si>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</si>
  <si>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</si>
  <si>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</si>
  <si>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</si>
  <si>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</si>
  <si>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</si>
  <si>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</si>
  <si>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</si>
  <si>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</si>
  <si>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</si>
  <si>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</si>
  <si>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</si>
  <si>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</si>
  <si>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</si>
  <si>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</si>
  <si>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</si>
  <si>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</si>
  <si>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</si>
  <si>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</si>
  <si>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</si>
  <si>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</si>
  <si>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</si>
  <si>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</si>
  <si>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</si>
  <si>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</si>
  <si>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</si>
  <si>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</si>
  <si>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</si>
  <si>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</si>
  <si>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</si>
  <si>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</si>
  <si>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</si>
  <si>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</si>
  <si>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</si>
  <si>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</si>
  <si>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</si>
  <si>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 xml:space="preserve"> План на 2014 год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</si>
  <si>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</si>
  <si>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</si>
  <si>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</si>
  <si>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</si>
  <si>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</si>
  <si>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</si>
  <si>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</si>
  <si>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</si>
  <si>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</si>
  <si>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</si>
  <si>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</si>
  <si>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</si>
  <si>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</si>
  <si>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</si>
  <si>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</si>
  <si>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</si>
  <si>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</si>
  <si>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</si>
  <si>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</si>
  <si>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</si>
  <si>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</si>
  <si>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</si>
  <si>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</si>
  <si>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</si>
  <si>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</si>
  <si>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</si>
  <si>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</si>
  <si>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</si>
  <si>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</si>
  <si>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</si>
  <si>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</si>
  <si>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</si>
  <si>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</si>
  <si>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</si>
  <si>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</si>
  <si>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</si>
  <si>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</si>
  <si>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</si>
  <si>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</si>
  <si>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</si>
  <si>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</si>
  <si>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</si>
  <si>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</si>
  <si>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</si>
  <si>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</si>
  <si>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</si>
  <si>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</si>
  <si>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</si>
  <si>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</si>
  <si>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</si>
  <si>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</si>
  <si>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</si>
  <si>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</si>
  <si>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</si>
  <si>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06013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</si>
  <si>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</si>
  <si>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</si>
  <si>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</si>
  <si>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</si>
  <si>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</si>
  <si>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</si>
  <si>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</si>
  <si>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</si>
  <si>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</si>
  <si>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</si>
  <si>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</si>
  <si>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</si>
  <si>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</si>
  <si>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</si>
  <si>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</si>
  <si>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</si>
  <si>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</si>
  <si>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</si>
  <si>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</si>
  <si>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</si>
  <si>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</si>
  <si>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</si>
  <si>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</si>
  <si>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</si>
  <si>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</si>
  <si>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</si>
  <si>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</si>
  <si>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</si>
  <si>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</si>
  <si>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</si>
  <si>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</si>
  <si>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</si>
  <si>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</si>
  <si>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</si>
  <si>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</si>
  <si>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</si>
  <si>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</si>
  <si>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</si>
  <si>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2014 год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</si>
  <si>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</si>
  <si>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</si>
  <si>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</si>
  <si>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</si>
  <si>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</si>
  <si>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</si>
  <si>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</si>
  <si>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</si>
  <si>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</si>
  <si>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</si>
  <si>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</si>
  <si>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</si>
  <si>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</si>
  <si>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</si>
  <si>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</si>
  <si>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</si>
  <si>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</si>
  <si>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</si>
  <si>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</si>
  <si>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</si>
  <si>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</si>
  <si>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</si>
  <si>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</si>
  <si>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</si>
  <si>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</si>
  <si>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</si>
  <si>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</si>
  <si>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</si>
  <si>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</si>
  <si>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</si>
  <si>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</si>
  <si>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Выполнение государственных полномочий по созданию и обеспечению деятельности административных комиссий</t>
  </si>
  <si>
    <t>8027514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</si>
  <si>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</si>
  <si>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</si>
  <si>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</si>
  <si>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</si>
  <si>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</si>
  <si>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</si>
  <si>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</si>
  <si>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</si>
  <si>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</si>
  <si>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</si>
  <si>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</si>
  <si>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</si>
  <si>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</si>
  <si>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</si>
  <si>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</si>
  <si>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</si>
  <si>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</si>
  <si>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</si>
  <si>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</si>
  <si>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</si>
  <si>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</si>
  <si>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</si>
  <si>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</si>
  <si>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3828003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</si>
  <si>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</si>
  <si>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</si>
  <si>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</si>
  <si>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</si>
  <si>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</si>
  <si>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</si>
  <si>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</si>
  <si>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</si>
  <si>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</si>
  <si>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</si>
  <si>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</si>
  <si>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</si>
  <si>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Региональный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</si>
  <si>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3848100</t>
  </si>
  <si>
    <t>Создание условий для обеспечения энергосбережения и повышения энергетической эффективности здания спортзала администрации Осиновомысского сельсовета в рамках муниципальной программы "Развитие п. Осиновый Мыс"</t>
  </si>
  <si>
    <t>3898002</t>
  </si>
  <si>
    <t>ВСЕГО:</t>
  </si>
  <si>
    <t>рублей</t>
  </si>
  <si>
    <t>Осиновомысского сельского Совета</t>
  </si>
  <si>
    <t>от   25.12.2013г. № 36</t>
  </si>
  <si>
    <t xml:space="preserve">            Источники  внутреннего  финансирования </t>
  </si>
  <si>
    <t xml:space="preserve">      бюджета  Осиновомысского  сельсовета на 2014 год  и плановый период 2015-2016 годов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</si>
  <si>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</si>
  <si>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</si>
  <si>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</si>
  <si>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</si>
  <si>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</si>
  <si>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</si>
  <si>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</si>
  <si>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</si>
  <si>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</si>
  <si>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</si>
  <si>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</si>
  <si>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</si>
  <si>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</si>
  <si>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</si>
  <si>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</si>
  <si>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</si>
  <si>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</si>
  <si>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</si>
  <si>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</si>
  <si>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</si>
  <si>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</si>
  <si>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</si>
  <si>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</si>
  <si>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</si>
  <si>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</si>
  <si>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Главные администраторы доходов  бюджета Осиновомысского сельсовета на 2014 год и плановый период 2015-2016 годов</t>
  </si>
  <si>
    <t>Администрация Осиновомысского сельсовета ИНН 2407005006 КПП 240701001</t>
  </si>
  <si>
    <t>Финансовое управление администрации Богучанского района ИНН 2407006634 КПП 240701001</t>
  </si>
  <si>
    <t>Межбюджетные трансферты на приобритение и установку дорожных знаков</t>
  </si>
  <si>
    <t>Администрация Осиновомысского сельсовета</t>
  </si>
  <si>
    <t>КВСР</t>
  </si>
  <si>
    <t>Субвенции на осуществление полномочий по градостроительной деятельности</t>
  </si>
  <si>
    <t>909Ч002</t>
  </si>
  <si>
    <t>540</t>
  </si>
  <si>
    <t>Субвенции на осуществление полномочий по установлению нормативов потребления коммунальных услуг для населения и установлению размера платы за жилищно-коммунальные услуги</t>
  </si>
  <si>
    <t>909Ч001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</si>
  <si>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</si>
  <si>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</si>
  <si>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</si>
  <si>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  от 25.12.2013г.  № 36</t>
  </si>
  <si>
    <t>КФСР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</si>
  <si>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</si>
  <si>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</si>
  <si>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</si>
  <si>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</si>
  <si>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</si>
  <si>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</si>
  <si>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</si>
  <si>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</si>
  <si>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</si>
  <si>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</si>
  <si>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</si>
  <si>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</si>
  <si>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</si>
  <si>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</si>
  <si>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Текущий год</t>
  </si>
  <si>
    <t>Раздел</t>
  </si>
  <si>
    <t>Подраздел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</si>
  <si>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</si>
  <si>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</si>
  <si>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</si>
  <si>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</si>
  <si>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</si>
  <si>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</si>
  <si>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</si>
  <si>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Доходы бюджета Осиновомысского сельсовета на 2014 год </t>
  </si>
  <si>
    <t xml:space="preserve">Ведомственная структура расходов бюджета Осиновомысского сельсовета на 2014 год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</si>
  <si>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элементам видов расходов классификации расходв бюджета Осиновомысского сельсовета на 2014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</si>
  <si>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элементам видов расходов и подрозделам классификации расходов бюджета Осиновомысского сельсовета на 2014 год </t>
  </si>
  <si>
    <t xml:space="preserve"> Приложение № 1 к решению</t>
  </si>
  <si>
    <t xml:space="preserve">Приложение № 6 к решению  </t>
  </si>
  <si>
    <t>Приложение № 4 к решению
Осиновомысского сельского Совета 
 от 25.12.2013  № 36</t>
  </si>
  <si>
    <t xml:space="preserve">                        Осиновомысского сельского Совета</t>
  </si>
  <si>
    <t xml:space="preserve">                        Осиновомысского сельского Совета  </t>
  </si>
  <si>
    <t>Приложение № 2 к решению
Осиновомысского сельского Совета 
  от 25.12.2013   № 36</t>
  </si>
  <si>
    <t>909Ш000</t>
  </si>
  <si>
    <t>2 02 04999 10 2302 151</t>
  </si>
  <si>
    <t>2 02 04999 10 9106 151</t>
  </si>
  <si>
    <t>1 08 07175 01 1000 110</t>
  </si>
  <si>
    <t>2 02 04014 10 0000 151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</si>
  <si>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</si>
  <si>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7508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</si>
  <si>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</si>
  <si>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Уплата прочих налогов, сборов и иных платежей</t>
  </si>
  <si>
    <t>852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</si>
  <si>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</si>
  <si>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</si>
  <si>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</si>
  <si>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</si>
  <si>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</si>
  <si>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</si>
  <si>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</si>
  <si>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</si>
  <si>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</si>
  <si>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3858000</t>
  </si>
  <si>
    <t>Закупка товаров, работ, услуг в целях капитального ремонта государственного (муниципального) имущества</t>
  </si>
  <si>
    <t>243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</si>
  <si>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</si>
  <si>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</si>
  <si>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19</t>
  </si>
  <si>
    <t>2 02 04999 10 7514 151</t>
  </si>
  <si>
    <t>Приложение № 10 к решению</t>
  </si>
  <si>
    <t>от   01.03.2014г. № 1</t>
  </si>
  <si>
    <t>Приложение № 2 к решению
Осиновомысского сельского Совета 
  от 01.03.2014   № 1</t>
  </si>
  <si>
    <t>Приложение № 3 к решению
Осиновомысского сельского Совета 
 от 01.03.2014  № 1</t>
  </si>
  <si>
    <t xml:space="preserve">Приложение № 4 к решению  </t>
  </si>
  <si>
    <t xml:space="preserve">              от 01.03.2014г.  № 1</t>
  </si>
  <si>
    <t xml:space="preserve">Приложение № 5 к решению  </t>
  </si>
  <si>
    <t xml:space="preserve">Приложение № 8 к решению 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</si>
</sst>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</font>
    <font>
      <sz val="9"/>
      <name val="Arial Cyr"/>
      <charset val="204"/>
    </font>
    <font>
      <b/>
      <sz val="9"/>
      <color indexed="8"/>
      <name val="Times New Roman"/>
      <family val="1"/>
      <charset val="204"/>
    </font>
    <font>
      <b/>
      <sz val="9"/>
      <name val="Arial Cyr"/>
      <family val="2"/>
      <charset val="204"/>
    </font>
    <font>
      <b/>
      <sz val="9"/>
      <color indexed="8"/>
      <name val="Arial"/>
      <family val="2"/>
    </font>
    <font>
      <b/>
      <sz val="9"/>
      <name val="Arial Cyr"/>
      <charset val="204"/>
    </font>
    <font>
      <sz val="9"/>
      <name val="Arial Cyr"/>
      <family val="2"/>
      <charset val="204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23" fillId="0" borderId="0"/>
    <xf numFmtId="0" fontId="2" fillId="0" borderId="0"/>
    <xf numFmtId="0" fontId="31" fillId="0" borderId="0"/>
    <xf numFmtId="0" fontId="2" fillId="0" borderId="0"/>
    <xf numFmtId="0" fontId="33" fillId="0" borderId="0"/>
  </cellStyleXfs>
  <cellXfs count="173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/>
    <xf numFmtId="49" fontId="14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/>
    <xf numFmtId="0" fontId="13" fillId="0" borderId="2" xfId="0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right"/>
    </xf>
    <xf numFmtId="0" fontId="15" fillId="0" borderId="2" xfId="0" applyFont="1" applyFill="1" applyBorder="1" applyAlignment="1">
      <alignment wrapText="1"/>
    </xf>
    <xf numFmtId="164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4" fontId="15" fillId="0" borderId="2" xfId="0" applyNumberFormat="1" applyFont="1" applyFill="1" applyBorder="1" applyAlignment="1">
      <alignment horizontal="left" vertical="center" wrapText="1"/>
    </xf>
    <xf numFmtId="49" fontId="15" fillId="0" borderId="2" xfId="0" applyNumberFormat="1" applyFont="1" applyBorder="1"/>
    <xf numFmtId="0" fontId="16" fillId="0" borderId="2" xfId="0" applyFont="1" applyFill="1" applyBorder="1" applyAlignment="1">
      <alignment wrapText="1"/>
    </xf>
    <xf numFmtId="49" fontId="16" fillId="0" borderId="2" xfId="0" applyNumberFormat="1" applyFont="1" applyBorder="1"/>
    <xf numFmtId="0" fontId="15" fillId="2" borderId="2" xfId="0" applyFont="1" applyFill="1" applyBorder="1" applyAlignment="1">
      <alignment wrapText="1"/>
    </xf>
    <xf numFmtId="49" fontId="15" fillId="2" borderId="2" xfId="0" applyNumberFormat="1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0" fontId="15" fillId="0" borderId="2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49" fontId="1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1" fillId="0" borderId="2" xfId="0" applyFont="1" applyBorder="1" applyAlignment="1">
      <alignment wrapText="1"/>
    </xf>
    <xf numFmtId="0" fontId="9" fillId="0" borderId="0" xfId="20" applyFont="1"/>
    <xf numFmtId="0" fontId="9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right" vertical="center"/>
    </xf>
    <xf numFmtId="49" fontId="25" fillId="0" borderId="8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/>
    </xf>
    <xf numFmtId="4" fontId="14" fillId="0" borderId="8" xfId="0" applyNumberFormat="1" applyFont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left" vertical="top" wrapText="1" shrinkToFit="1"/>
    </xf>
    <xf numFmtId="0" fontId="31" fillId="0" borderId="0" xfId="22"/>
    <xf numFmtId="0" fontId="20" fillId="0" borderId="0" xfId="22" applyFont="1" applyAlignment="1">
      <alignment vertical="center"/>
    </xf>
    <xf numFmtId="0" fontId="19" fillId="0" borderId="0" xfId="22" applyFont="1" applyAlignment="1">
      <alignment horizontal="left"/>
    </xf>
    <xf numFmtId="49" fontId="32" fillId="0" borderId="2" xfId="22" applyNumberFormat="1" applyFont="1" applyFill="1" applyBorder="1" applyAlignment="1">
      <alignment horizontal="left" vertical="top" wrapText="1"/>
    </xf>
    <xf numFmtId="49" fontId="32" fillId="0" borderId="2" xfId="22" applyNumberFormat="1" applyFont="1" applyFill="1" applyBorder="1" applyAlignment="1">
      <alignment horizontal="center" vertical="top" wrapText="1"/>
    </xf>
    <xf numFmtId="49" fontId="21" fillId="0" borderId="7" xfId="22" applyNumberFormat="1" applyFont="1" applyFill="1" applyBorder="1" applyAlignment="1">
      <alignment horizontal="left" vertical="top" wrapText="1"/>
    </xf>
    <xf numFmtId="49" fontId="21" fillId="0" borderId="7" xfId="22" applyNumberFormat="1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4" fontId="32" fillId="0" borderId="2" xfId="0" applyNumberFormat="1" applyFont="1" applyFill="1" applyBorder="1" applyAlignment="1">
      <alignment horizontal="right" vertical="top" wrapText="1"/>
    </xf>
    <xf numFmtId="0" fontId="33" fillId="0" borderId="0" xfId="24"/>
    <xf numFmtId="0" fontId="20" fillId="0" borderId="0" xfId="24" applyFont="1" applyBorder="1" applyAlignment="1">
      <alignment vertical="center"/>
    </xf>
    <xf numFmtId="0" fontId="9" fillId="0" borderId="0" xfId="24" applyFont="1"/>
    <xf numFmtId="0" fontId="0" fillId="0" borderId="1" xfId="0" applyBorder="1" applyAlignment="1">
      <alignment horizontal="right"/>
    </xf>
    <xf numFmtId="0" fontId="19" fillId="0" borderId="0" xfId="24" applyFont="1" applyBorder="1" applyAlignment="1">
      <alignment horizontal="left"/>
    </xf>
    <xf numFmtId="0" fontId="16" fillId="0" borderId="0" xfId="24" applyFont="1" applyAlignment="1">
      <alignment horizontal="left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right" vertical="top" wrapText="1"/>
    </xf>
    <xf numFmtId="164" fontId="32" fillId="0" borderId="2" xfId="0" applyNumberFormat="1" applyFont="1" applyFill="1" applyBorder="1" applyAlignment="1">
      <alignment horizontal="left" vertical="top" wrapText="1"/>
    </xf>
    <xf numFmtId="49" fontId="18" fillId="0" borderId="2" xfId="0" applyNumberFormat="1" applyFont="1" applyFill="1" applyBorder="1" applyAlignment="1">
      <alignment horizontal="left"/>
    </xf>
    <xf numFmtId="49" fontId="18" fillId="0" borderId="2" xfId="0" applyNumberFormat="1" applyFont="1" applyFill="1" applyBorder="1" applyAlignment="1">
      <alignment horizontal="center"/>
    </xf>
    <xf numFmtId="4" fontId="18" fillId="0" borderId="2" xfId="0" applyNumberFormat="1" applyFont="1" applyFill="1" applyBorder="1" applyAlignment="1">
      <alignment horizontal="right" wrapText="1"/>
    </xf>
    <xf numFmtId="0" fontId="33" fillId="0" borderId="0" xfId="0" applyFont="1"/>
    <xf numFmtId="49" fontId="21" fillId="0" borderId="7" xfId="22" applyNumberFormat="1" applyFont="1" applyFill="1" applyBorder="1" applyAlignment="1">
      <alignment horizontal="right" vertical="top" wrapText="1"/>
    </xf>
    <xf numFmtId="49" fontId="32" fillId="0" borderId="2" xfId="22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19" fillId="0" borderId="0" xfId="22" applyFont="1" applyAlignment="1">
      <alignment horizontal="left"/>
    </xf>
    <xf numFmtId="0" fontId="34" fillId="0" borderId="0" xfId="0" applyFont="1" applyAlignment="1"/>
    <xf numFmtId="0" fontId="26" fillId="0" borderId="0" xfId="22" applyFont="1"/>
    <xf numFmtId="0" fontId="12" fillId="0" borderId="0" xfId="22" applyFont="1" applyAlignment="1">
      <alignment horizontal="right"/>
    </xf>
    <xf numFmtId="0" fontId="11" fillId="0" borderId="0" xfId="0" applyFont="1" applyBorder="1" applyAlignment="1">
      <alignment wrapText="1"/>
    </xf>
    <xf numFmtId="49" fontId="16" fillId="0" borderId="0" xfId="0" applyNumberFormat="1" applyFont="1" applyFill="1" applyBorder="1" applyAlignment="1">
      <alignment horizontal="center"/>
    </xf>
    <xf numFmtId="49" fontId="16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0" fontId="35" fillId="0" borderId="17" xfId="0" applyFont="1" applyBorder="1" applyAlignment="1">
      <alignment wrapText="1"/>
    </xf>
    <xf numFmtId="49" fontId="36" fillId="0" borderId="18" xfId="0" applyNumberFormat="1" applyFont="1" applyBorder="1" applyAlignment="1">
      <alignment horizontal="center"/>
    </xf>
    <xf numFmtId="49" fontId="36" fillId="0" borderId="19" xfId="0" applyNumberFormat="1" applyFont="1" applyBorder="1" applyAlignment="1">
      <alignment horizontal="center"/>
    </xf>
    <xf numFmtId="49" fontId="37" fillId="0" borderId="19" xfId="0" applyNumberFormat="1" applyFont="1" applyBorder="1"/>
    <xf numFmtId="0" fontId="11" fillId="0" borderId="20" xfId="0" applyFont="1" applyBorder="1" applyAlignment="1">
      <alignment wrapText="1"/>
    </xf>
    <xf numFmtId="49" fontId="39" fillId="0" borderId="21" xfId="0" applyNumberFormat="1" applyFont="1" applyBorder="1" applyAlignment="1">
      <alignment horizontal="center"/>
    </xf>
    <xf numFmtId="49" fontId="39" fillId="0" borderId="22" xfId="0" applyNumberFormat="1" applyFont="1" applyBorder="1" applyAlignment="1">
      <alignment horizontal="center"/>
    </xf>
    <xf numFmtId="49" fontId="40" fillId="0" borderId="22" xfId="0" applyNumberFormat="1" applyFont="1" applyBorder="1"/>
    <xf numFmtId="4" fontId="38" fillId="0" borderId="17" xfId="0" applyNumberFormat="1" applyFont="1" applyBorder="1" applyAlignment="1">
      <alignment horizontal="right" vertical="center"/>
    </xf>
    <xf numFmtId="4" fontId="34" fillId="0" borderId="20" xfId="0" applyNumberFormat="1" applyFont="1" applyBorder="1" applyAlignment="1">
      <alignment horizontal="right" vertical="center"/>
    </xf>
    <xf numFmtId="0" fontId="12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left" vertical="center"/>
    </xf>
    <xf numFmtId="49" fontId="22" fillId="0" borderId="16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49" fontId="27" fillId="0" borderId="16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 wrapText="1"/>
    </xf>
    <xf numFmtId="49" fontId="27" fillId="0" borderId="16" xfId="0" applyNumberFormat="1" applyFont="1" applyBorder="1" applyAlignment="1">
      <alignment horizontal="left" vertical="center" wrapText="1"/>
    </xf>
    <xf numFmtId="49" fontId="28" fillId="0" borderId="15" xfId="0" applyNumberFormat="1" applyFont="1" applyBorder="1" applyAlignment="1">
      <alignment horizontal="left" vertical="center"/>
    </xf>
    <xf numFmtId="49" fontId="28" fillId="0" borderId="16" xfId="0" applyNumberFormat="1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49" fontId="9" fillId="0" borderId="15" xfId="0" applyNumberFormat="1" applyFont="1" applyBorder="1" applyAlignment="1">
      <alignment horizontal="left" vertical="center"/>
    </xf>
    <xf numFmtId="49" fontId="9" fillId="0" borderId="16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right" wrapText="1"/>
    </xf>
    <xf numFmtId="0" fontId="24" fillId="0" borderId="0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2" fillId="0" borderId="0" xfId="22" applyFont="1" applyBorder="1" applyAlignment="1">
      <alignment horizontal="right"/>
    </xf>
    <xf numFmtId="0" fontId="34" fillId="0" borderId="0" xfId="0" applyFont="1" applyAlignment="1">
      <alignment horizontal="right"/>
    </xf>
    <xf numFmtId="0" fontId="34" fillId="0" borderId="0" xfId="0" applyFont="1" applyAlignment="1"/>
    <xf numFmtId="0" fontId="12" fillId="0" borderId="0" xfId="22" applyFont="1" applyAlignment="1">
      <alignment horizontal="right"/>
    </xf>
    <xf numFmtId="0" fontId="30" fillId="0" borderId="0" xfId="22" applyFont="1" applyAlignment="1">
      <alignment horizontal="center" vertical="center" wrapText="1"/>
    </xf>
    <xf numFmtId="0" fontId="22" fillId="0" borderId="0" xfId="22" applyFont="1" applyAlignment="1">
      <alignment horizontal="center" vertical="center" wrapText="1"/>
    </xf>
    <xf numFmtId="0" fontId="9" fillId="0" borderId="0" xfId="22" applyFont="1" applyAlignment="1">
      <alignment wrapText="1"/>
    </xf>
    <xf numFmtId="0" fontId="19" fillId="0" borderId="0" xfId="22" applyFont="1" applyAlignment="1">
      <alignment horizontal="left"/>
    </xf>
    <xf numFmtId="0" fontId="16" fillId="0" borderId="0" xfId="24" applyFont="1" applyAlignment="1">
      <alignment horizontal="left"/>
    </xf>
    <xf numFmtId="0" fontId="9" fillId="0" borderId="1" xfId="24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19" fillId="0" borderId="0" xfId="24" applyFont="1" applyBorder="1" applyAlignment="1">
      <alignment horizontal="left"/>
    </xf>
    <xf numFmtId="0" fontId="11" fillId="0" borderId="23" xfId="0" applyFont="1" applyBorder="1" applyAlignment="1">
      <alignment wrapText="1"/>
    </xf>
    <xf numFmtId="49" fontId="39" fillId="0" borderId="24" xfId="0" applyNumberFormat="1" applyFont="1" applyBorder="1" applyAlignment="1">
      <alignment horizontal="center"/>
    </xf>
    <xf numFmtId="49" fontId="39" fillId="0" borderId="25" xfId="0" applyNumberFormat="1" applyFont="1" applyBorder="1" applyAlignment="1">
      <alignment horizontal="center"/>
    </xf>
    <xf numFmtId="49" fontId="40" fillId="0" borderId="25" xfId="0" applyNumberFormat="1" applyFont="1" applyBorder="1"/>
    <xf numFmtId="4" fontId="34" fillId="0" borderId="23" xfId="0" applyNumberFormat="1" applyFont="1" applyBorder="1" applyAlignment="1">
      <alignment horizontal="right" vertical="center"/>
    </xf>
    <xf numFmtId="0" fontId="34" fillId="0" borderId="0" xfId="22" applyFont="1" applyBorder="1" applyAlignment="1"/>
    <xf numFmtId="0" fontId="26" fillId="0" borderId="0" xfId="22" applyFont="1" applyAlignment="1">
      <alignment horizontal="right"/>
    </xf>
    <xf numFmtId="0" fontId="26" fillId="0" borderId="0" xfId="22" applyFont="1" applyAlignment="1">
      <alignment horizontal="right"/>
    </xf>
  </cellXfs>
  <cellStyles count="25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J11" sqref="J11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51"/>
      <c r="B1" s="51"/>
      <c r="C1" s="116" t="s">
        <v>300</v>
      </c>
      <c r="D1" s="117"/>
      <c r="E1" s="117"/>
      <c r="F1" s="117"/>
    </row>
    <row r="2" spans="1:6">
      <c r="A2" s="51"/>
      <c r="B2" s="51"/>
      <c r="C2" s="116" t="s">
        <v>227</v>
      </c>
      <c r="D2" s="117"/>
      <c r="E2" s="117"/>
      <c r="F2" s="117"/>
    </row>
    <row r="3" spans="1:6">
      <c r="A3" s="51"/>
      <c r="B3" s="51"/>
      <c r="C3" s="52"/>
      <c r="D3" s="116" t="s">
        <v>333</v>
      </c>
      <c r="E3" s="117"/>
      <c r="F3" s="117"/>
    </row>
    <row r="4" spans="1:6">
      <c r="A4" s="53"/>
      <c r="B4" s="53"/>
      <c r="C4" s="53"/>
      <c r="D4" s="125"/>
      <c r="E4" s="125"/>
      <c r="F4" s="125"/>
    </row>
    <row r="5" spans="1:6">
      <c r="A5" s="51"/>
      <c r="B5" s="51"/>
      <c r="C5" s="116" t="s">
        <v>300</v>
      </c>
      <c r="D5" s="117"/>
      <c r="E5" s="117"/>
      <c r="F5" s="117"/>
    </row>
    <row r="6" spans="1:6">
      <c r="A6" s="51"/>
      <c r="B6" s="51"/>
      <c r="C6" s="116" t="s">
        <v>227</v>
      </c>
      <c r="D6" s="117"/>
      <c r="E6" s="117"/>
      <c r="F6" s="117"/>
    </row>
    <row r="7" spans="1:6" ht="15" customHeight="1">
      <c r="A7" s="51"/>
      <c r="B7" s="51"/>
      <c r="C7" s="52"/>
      <c r="D7" s="116" t="s">
        <v>228</v>
      </c>
      <c r="E7" s="117"/>
      <c r="F7" s="117"/>
    </row>
    <row r="8" spans="1:6">
      <c r="A8" s="53"/>
      <c r="B8" s="53"/>
      <c r="C8" s="53"/>
      <c r="D8" s="125"/>
      <c r="E8" s="125"/>
      <c r="F8" s="125"/>
    </row>
    <row r="9" spans="1:6">
      <c r="A9" s="53"/>
      <c r="B9" s="53"/>
      <c r="C9" s="53"/>
      <c r="D9" s="125"/>
      <c r="E9" s="125"/>
      <c r="F9" s="125"/>
    </row>
    <row r="10" spans="1:6" ht="31.5" customHeight="1">
      <c r="A10" s="135" t="s">
        <v>229</v>
      </c>
      <c r="B10" s="135"/>
      <c r="C10" s="135"/>
      <c r="D10" s="135"/>
      <c r="E10" s="135"/>
      <c r="F10" s="135"/>
    </row>
    <row r="11" spans="1:6" ht="18.75">
      <c r="A11" s="135" t="s">
        <v>230</v>
      </c>
      <c r="B11" s="135"/>
      <c r="C11" s="135"/>
      <c r="D11" s="135"/>
      <c r="E11" s="135"/>
      <c r="F11" s="135"/>
    </row>
    <row r="12" spans="1:6">
      <c r="A12" s="53"/>
      <c r="B12" s="53"/>
      <c r="C12" s="53"/>
      <c r="D12" s="54"/>
    </row>
    <row r="13" spans="1:6">
      <c r="A13" s="118" t="s">
        <v>56</v>
      </c>
      <c r="B13" s="119" t="s">
        <v>231</v>
      </c>
      <c r="C13" s="120"/>
      <c r="D13" s="123" t="s">
        <v>151</v>
      </c>
      <c r="E13" s="123" t="s">
        <v>232</v>
      </c>
      <c r="F13" s="123" t="s">
        <v>233</v>
      </c>
    </row>
    <row r="14" spans="1:6">
      <c r="A14" s="118"/>
      <c r="B14" s="121"/>
      <c r="C14" s="122"/>
      <c r="D14" s="124"/>
      <c r="E14" s="124"/>
      <c r="F14" s="124"/>
    </row>
    <row r="15" spans="1:6" ht="15.75">
      <c r="A15" s="55" t="s">
        <v>234</v>
      </c>
      <c r="B15" s="127" t="s">
        <v>235</v>
      </c>
      <c r="C15" s="128"/>
      <c r="D15" s="56">
        <f>D16-D20</f>
        <v>-851999.86999999918</v>
      </c>
      <c r="E15" s="56">
        <f>E16-E20</f>
        <v>0</v>
      </c>
      <c r="F15" s="56">
        <f>F16-F20</f>
        <v>0</v>
      </c>
    </row>
    <row r="16" spans="1:6" ht="22.5" customHeight="1">
      <c r="A16" s="57" t="s">
        <v>236</v>
      </c>
      <c r="B16" s="127" t="s">
        <v>237</v>
      </c>
      <c r="C16" s="128"/>
      <c r="D16" s="56">
        <f t="shared" ref="D16:F18" si="0">D17</f>
        <v>9590765.2100000009</v>
      </c>
      <c r="E16" s="56">
        <f t="shared" si="0"/>
        <v>8151310</v>
      </c>
      <c r="F16" s="56">
        <f t="shared" si="0"/>
        <v>8202035</v>
      </c>
    </row>
    <row r="17" spans="1:6" ht="21.75" customHeight="1">
      <c r="A17" s="58" t="s">
        <v>238</v>
      </c>
      <c r="B17" s="129" t="s">
        <v>239</v>
      </c>
      <c r="C17" s="130"/>
      <c r="D17" s="59">
        <f t="shared" si="0"/>
        <v>9590765.2100000009</v>
      </c>
      <c r="E17" s="59">
        <f t="shared" si="0"/>
        <v>8151310</v>
      </c>
      <c r="F17" s="59">
        <f t="shared" si="0"/>
        <v>8202035</v>
      </c>
    </row>
    <row r="18" spans="1:6" ht="32.25" customHeight="1">
      <c r="A18" s="58" t="s">
        <v>240</v>
      </c>
      <c r="B18" s="131" t="s">
        <v>241</v>
      </c>
      <c r="C18" s="132"/>
      <c r="D18" s="59">
        <f t="shared" si="0"/>
        <v>9590765.2100000009</v>
      </c>
      <c r="E18" s="59">
        <f t="shared" si="0"/>
        <v>8151310</v>
      </c>
      <c r="F18" s="59">
        <f t="shared" si="0"/>
        <v>8202035</v>
      </c>
    </row>
    <row r="19" spans="1:6" ht="33.75" customHeight="1">
      <c r="A19" s="58" t="s">
        <v>242</v>
      </c>
      <c r="B19" s="131" t="s">
        <v>243</v>
      </c>
      <c r="C19" s="132"/>
      <c r="D19" s="59">
        <v>9590765.2100000009</v>
      </c>
      <c r="E19" s="59">
        <v>8151310</v>
      </c>
      <c r="F19" s="59">
        <v>8202035</v>
      </c>
    </row>
    <row r="20" spans="1:6" ht="16.5" customHeight="1">
      <c r="A20" s="57" t="s">
        <v>244</v>
      </c>
      <c r="B20" s="133" t="s">
        <v>245</v>
      </c>
      <c r="C20" s="134"/>
      <c r="D20" s="56">
        <f t="shared" ref="D20:F22" si="1">D21</f>
        <v>10442765.08</v>
      </c>
      <c r="E20" s="56">
        <f t="shared" si="1"/>
        <v>8151310</v>
      </c>
      <c r="F20" s="56">
        <f t="shared" si="1"/>
        <v>8202035</v>
      </c>
    </row>
    <row r="21" spans="1:6" ht="30.75" customHeight="1">
      <c r="A21" s="58" t="s">
        <v>246</v>
      </c>
      <c r="B21" s="129" t="s">
        <v>247</v>
      </c>
      <c r="C21" s="130"/>
      <c r="D21" s="59">
        <f t="shared" si="1"/>
        <v>10442765.08</v>
      </c>
      <c r="E21" s="59">
        <f t="shared" si="1"/>
        <v>8151310</v>
      </c>
      <c r="F21" s="59">
        <f t="shared" si="1"/>
        <v>8202035</v>
      </c>
    </row>
    <row r="22" spans="1:6">
      <c r="A22" s="58" t="s">
        <v>248</v>
      </c>
      <c r="B22" s="136" t="s">
        <v>249</v>
      </c>
      <c r="C22" s="137"/>
      <c r="D22" s="59">
        <f t="shared" si="1"/>
        <v>10442765.08</v>
      </c>
      <c r="E22" s="59">
        <f t="shared" si="1"/>
        <v>8151310</v>
      </c>
      <c r="F22" s="59">
        <f t="shared" si="1"/>
        <v>8202035</v>
      </c>
    </row>
    <row r="23" spans="1:6" ht="35.25" customHeight="1">
      <c r="A23" s="58" t="s">
        <v>250</v>
      </c>
      <c r="B23" s="138" t="s">
        <v>251</v>
      </c>
      <c r="C23" s="139"/>
      <c r="D23" s="59">
        <v>10442765.08</v>
      </c>
      <c r="E23" s="59">
        <v>8151310</v>
      </c>
      <c r="F23" s="59">
        <v>8202035</v>
      </c>
    </row>
    <row r="24" spans="1:6" ht="18">
      <c r="A24" s="126" t="s">
        <v>252</v>
      </c>
      <c r="B24" s="126"/>
      <c r="C24" s="126"/>
      <c r="D24" s="60">
        <f>D15</f>
        <v>-851999.86999999918</v>
      </c>
      <c r="E24" s="60">
        <f>E15</f>
        <v>0</v>
      </c>
      <c r="F24" s="60">
        <f>F15</f>
        <v>0</v>
      </c>
    </row>
  </sheetData>
  <mergeCells count="26">
    <mergeCell ref="A24:C2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C1:F1"/>
    <mergeCell ref="C2:F2"/>
    <mergeCell ref="D3:F3"/>
    <mergeCell ref="A13:A14"/>
    <mergeCell ref="B13:C14"/>
    <mergeCell ref="D13:D14"/>
    <mergeCell ref="E13:E14"/>
    <mergeCell ref="F13:F14"/>
    <mergeCell ref="D4:F4"/>
    <mergeCell ref="A11:F11"/>
    <mergeCell ref="A10:F10"/>
    <mergeCell ref="C5:F5"/>
    <mergeCell ref="C6:F6"/>
    <mergeCell ref="D7:F7"/>
    <mergeCell ref="D8:F8"/>
    <mergeCell ref="D9:F9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1"/>
  <sheetViews>
    <sheetView topLeftCell="A4" zoomScaleNormal="100" zoomScaleSheetLayoutView="75" workbookViewId="0">
      <selection activeCell="F3" sqref="F3"/>
    </sheetView>
  </sheetViews>
  <sheetFormatPr defaultRowHeight="15"/>
  <cols>
    <col min="1" max="1" width="5.140625" style="10" bestFit="1" customWidth="1"/>
    <col min="2" max="2" width="6.7109375" style="10" customWidth="1"/>
    <col min="3" max="3" width="22.85546875" style="10" customWidth="1"/>
    <col min="4" max="4" width="68.7109375" style="11" customWidth="1"/>
    <col min="5" max="16384" width="9.140625" style="2"/>
  </cols>
  <sheetData>
    <row r="1" spans="1:9" ht="37.5" customHeight="1">
      <c r="A1" s="140" t="s">
        <v>334</v>
      </c>
      <c r="B1" s="140"/>
      <c r="C1" s="140"/>
      <c r="D1" s="140"/>
      <c r="E1" s="1"/>
      <c r="F1" s="1"/>
      <c r="G1" s="1"/>
      <c r="H1" s="1"/>
      <c r="I1" s="1"/>
    </row>
    <row r="2" spans="1:9" ht="41.25" customHeight="1">
      <c r="A2" s="140" t="s">
        <v>305</v>
      </c>
      <c r="B2" s="140"/>
      <c r="C2" s="140"/>
      <c r="D2" s="140"/>
      <c r="E2" s="1"/>
      <c r="F2" s="1"/>
      <c r="G2" s="1"/>
      <c r="H2" s="1"/>
      <c r="I2" s="1"/>
    </row>
    <row r="3" spans="1:9" ht="49.5" customHeight="1">
      <c r="A3" s="141" t="s">
        <v>256</v>
      </c>
      <c r="B3" s="141"/>
      <c r="C3" s="141"/>
      <c r="D3" s="141"/>
      <c r="E3" s="3"/>
      <c r="F3" s="3"/>
      <c r="G3" s="3"/>
      <c r="H3" s="3"/>
      <c r="I3" s="3"/>
    </row>
    <row r="4" spans="1:9" ht="76.5">
      <c r="A4" s="4" t="s">
        <v>0</v>
      </c>
      <c r="B4" s="4" t="s">
        <v>1</v>
      </c>
      <c r="C4" s="4" t="s">
        <v>2</v>
      </c>
      <c r="D4" s="4" t="s">
        <v>3</v>
      </c>
    </row>
    <row r="5" spans="1:9">
      <c r="A5" s="5">
        <v>1</v>
      </c>
      <c r="B5" s="142" t="s">
        <v>258</v>
      </c>
      <c r="C5" s="142"/>
      <c r="D5" s="142"/>
    </row>
    <row r="6" spans="1:9">
      <c r="A6" s="7">
        <v>1</v>
      </c>
      <c r="B6" s="90" t="s">
        <v>6</v>
      </c>
      <c r="C6" s="8" t="s">
        <v>7</v>
      </c>
      <c r="D6" s="8" t="s">
        <v>8</v>
      </c>
    </row>
    <row r="7" spans="1:9" ht="63.75">
      <c r="A7" s="7">
        <v>2</v>
      </c>
      <c r="B7" s="90" t="s">
        <v>6</v>
      </c>
      <c r="C7" s="8" t="s">
        <v>9</v>
      </c>
      <c r="D7" s="9" t="s">
        <v>10</v>
      </c>
    </row>
    <row r="8" spans="1:9">
      <c r="A8" s="5">
        <v>2</v>
      </c>
      <c r="B8" s="143" t="s">
        <v>257</v>
      </c>
      <c r="C8" s="143"/>
      <c r="D8" s="143"/>
    </row>
    <row r="9" spans="1:9" ht="51">
      <c r="A9" s="7">
        <v>3</v>
      </c>
      <c r="B9" s="90">
        <v>911</v>
      </c>
      <c r="C9" s="91" t="s">
        <v>11</v>
      </c>
      <c r="D9" s="92" t="s">
        <v>12</v>
      </c>
    </row>
    <row r="10" spans="1:9" ht="51">
      <c r="A10" s="7">
        <v>4</v>
      </c>
      <c r="B10" s="90">
        <v>911</v>
      </c>
      <c r="C10" s="91" t="s">
        <v>13</v>
      </c>
      <c r="D10" s="92" t="s">
        <v>12</v>
      </c>
    </row>
    <row r="11" spans="1:9" ht="51">
      <c r="A11" s="7">
        <v>5</v>
      </c>
      <c r="B11" s="90">
        <v>911</v>
      </c>
      <c r="C11" s="91" t="s">
        <v>14</v>
      </c>
      <c r="D11" s="92" t="s">
        <v>12</v>
      </c>
    </row>
    <row r="12" spans="1:9" ht="51">
      <c r="A12" s="7">
        <v>6</v>
      </c>
      <c r="B12" s="90">
        <v>911</v>
      </c>
      <c r="C12" s="91" t="s">
        <v>15</v>
      </c>
      <c r="D12" s="92" t="s">
        <v>12</v>
      </c>
    </row>
    <row r="13" spans="1:9" ht="51">
      <c r="A13" s="7">
        <v>7</v>
      </c>
      <c r="B13" s="90">
        <v>911</v>
      </c>
      <c r="C13" s="91" t="s">
        <v>16</v>
      </c>
      <c r="D13" s="92" t="s">
        <v>12</v>
      </c>
    </row>
    <row r="14" spans="1:9" ht="63.75">
      <c r="A14" s="7">
        <v>8</v>
      </c>
      <c r="B14" s="90" t="s">
        <v>17</v>
      </c>
      <c r="C14" s="91" t="s">
        <v>309</v>
      </c>
      <c r="D14" s="93" t="s">
        <v>18</v>
      </c>
      <c r="E14" s="2" t="s">
        <v>19</v>
      </c>
    </row>
    <row r="15" spans="1:9" ht="39.75" customHeight="1">
      <c r="A15" s="7">
        <v>9</v>
      </c>
      <c r="B15" s="90">
        <v>911</v>
      </c>
      <c r="C15" s="94" t="s">
        <v>20</v>
      </c>
      <c r="D15" s="92" t="s">
        <v>21</v>
      </c>
    </row>
    <row r="16" spans="1:9" ht="68.25" customHeight="1">
      <c r="A16" s="7">
        <v>10</v>
      </c>
      <c r="B16" s="90">
        <v>911</v>
      </c>
      <c r="C16" s="94" t="s">
        <v>22</v>
      </c>
      <c r="D16" s="92" t="s">
        <v>21</v>
      </c>
    </row>
    <row r="17" spans="1:5" ht="67.5" customHeight="1">
      <c r="A17" s="7">
        <v>11</v>
      </c>
      <c r="B17" s="90">
        <v>911</v>
      </c>
      <c r="C17" s="94" t="s">
        <v>23</v>
      </c>
      <c r="D17" s="92" t="s">
        <v>21</v>
      </c>
    </row>
    <row r="18" spans="1:5" ht="39" customHeight="1">
      <c r="A18" s="7">
        <v>12</v>
      </c>
      <c r="B18" s="90">
        <v>911</v>
      </c>
      <c r="C18" s="94" t="s">
        <v>24</v>
      </c>
      <c r="D18" s="95" t="s">
        <v>25</v>
      </c>
      <c r="E18" s="2" t="s">
        <v>19</v>
      </c>
    </row>
    <row r="19" spans="1:5" ht="36.75" customHeight="1">
      <c r="A19" s="7">
        <v>13</v>
      </c>
      <c r="B19" s="90">
        <v>911</v>
      </c>
      <c r="C19" s="94" t="s">
        <v>26</v>
      </c>
      <c r="D19" s="95" t="s">
        <v>25</v>
      </c>
    </row>
    <row r="20" spans="1:5" ht="36" customHeight="1">
      <c r="A20" s="7">
        <v>14</v>
      </c>
      <c r="B20" s="90">
        <v>911</v>
      </c>
      <c r="C20" s="94" t="s">
        <v>27</v>
      </c>
      <c r="D20" s="95" t="s">
        <v>25</v>
      </c>
      <c r="E20" s="2" t="s">
        <v>19</v>
      </c>
    </row>
    <row r="21" spans="1:5" ht="38.25">
      <c r="A21" s="7">
        <v>15</v>
      </c>
      <c r="B21" s="90">
        <v>911</v>
      </c>
      <c r="C21" s="94" t="s">
        <v>28</v>
      </c>
      <c r="D21" s="6" t="s">
        <v>29</v>
      </c>
    </row>
    <row r="22" spans="1:5" ht="38.25">
      <c r="A22" s="7">
        <v>16</v>
      </c>
      <c r="B22" s="90">
        <v>911</v>
      </c>
      <c r="C22" s="94" t="s">
        <v>30</v>
      </c>
      <c r="D22" s="6" t="s">
        <v>31</v>
      </c>
    </row>
    <row r="23" spans="1:5" ht="25.5">
      <c r="A23" s="7">
        <v>17</v>
      </c>
      <c r="B23" s="90">
        <v>911</v>
      </c>
      <c r="C23" s="94" t="s">
        <v>32</v>
      </c>
      <c r="D23" s="6" t="s">
        <v>33</v>
      </c>
    </row>
    <row r="24" spans="1:5">
      <c r="A24" s="7">
        <v>18</v>
      </c>
      <c r="B24" s="90">
        <v>911</v>
      </c>
      <c r="C24" s="94" t="s">
        <v>7</v>
      </c>
      <c r="D24" s="6" t="s">
        <v>34</v>
      </c>
    </row>
    <row r="25" spans="1:5">
      <c r="A25" s="7">
        <v>19</v>
      </c>
      <c r="B25" s="90">
        <v>911</v>
      </c>
      <c r="C25" s="94" t="s">
        <v>35</v>
      </c>
      <c r="D25" s="92" t="s">
        <v>36</v>
      </c>
    </row>
    <row r="26" spans="1:5" ht="25.5">
      <c r="A26" s="7">
        <v>20</v>
      </c>
      <c r="B26" s="90">
        <v>911</v>
      </c>
      <c r="C26" s="94" t="s">
        <v>37</v>
      </c>
      <c r="D26" s="92" t="s">
        <v>38</v>
      </c>
    </row>
    <row r="27" spans="1:5" ht="25.5">
      <c r="A27" s="7">
        <v>21</v>
      </c>
      <c r="B27" s="90">
        <v>911</v>
      </c>
      <c r="C27" s="96" t="s">
        <v>39</v>
      </c>
      <c r="D27" s="95" t="s">
        <v>40</v>
      </c>
    </row>
    <row r="28" spans="1:5" ht="51">
      <c r="A28" s="7">
        <v>22</v>
      </c>
      <c r="B28" s="90">
        <v>911</v>
      </c>
      <c r="C28" s="91" t="s">
        <v>310</v>
      </c>
      <c r="D28" s="6" t="s">
        <v>41</v>
      </c>
    </row>
    <row r="29" spans="1:5">
      <c r="A29" s="7">
        <v>23</v>
      </c>
      <c r="B29" s="90">
        <v>911</v>
      </c>
      <c r="C29" s="91" t="s">
        <v>42</v>
      </c>
      <c r="D29" s="9" t="s">
        <v>43</v>
      </c>
    </row>
    <row r="30" spans="1:5" ht="38.25">
      <c r="A30" s="7">
        <v>24</v>
      </c>
      <c r="B30" s="90">
        <v>911</v>
      </c>
      <c r="C30" s="97" t="s">
        <v>331</v>
      </c>
      <c r="D30" s="61" t="s">
        <v>311</v>
      </c>
    </row>
    <row r="31" spans="1:5" ht="36.75" customHeight="1">
      <c r="A31" s="7">
        <v>25</v>
      </c>
      <c r="B31" s="90">
        <v>911</v>
      </c>
      <c r="C31" s="97" t="s">
        <v>307</v>
      </c>
      <c r="D31" s="61" t="s">
        <v>253</v>
      </c>
    </row>
    <row r="32" spans="1:5">
      <c r="A32" s="7">
        <v>26</v>
      </c>
      <c r="B32" s="90">
        <v>911</v>
      </c>
      <c r="C32" s="91" t="s">
        <v>254</v>
      </c>
      <c r="D32" s="9" t="s">
        <v>259</v>
      </c>
    </row>
    <row r="33" spans="1:4" ht="38.25">
      <c r="A33" s="7">
        <v>27</v>
      </c>
      <c r="B33" s="90">
        <v>911</v>
      </c>
      <c r="C33" s="91" t="s">
        <v>308</v>
      </c>
      <c r="D33" s="6" t="s">
        <v>255</v>
      </c>
    </row>
    <row r="34" spans="1:4" ht="25.5">
      <c r="A34" s="7">
        <v>28</v>
      </c>
      <c r="B34" s="90">
        <v>911</v>
      </c>
      <c r="C34" s="91" t="s">
        <v>45</v>
      </c>
      <c r="D34" s="9" t="s">
        <v>46</v>
      </c>
    </row>
    <row r="35" spans="1:4" ht="25.5">
      <c r="A35" s="7">
        <v>29</v>
      </c>
      <c r="B35" s="90">
        <v>911</v>
      </c>
      <c r="C35" s="91" t="s">
        <v>47</v>
      </c>
      <c r="D35" s="6" t="s">
        <v>48</v>
      </c>
    </row>
    <row r="36" spans="1:4">
      <c r="A36" s="7">
        <v>30</v>
      </c>
      <c r="B36" s="90">
        <v>911</v>
      </c>
      <c r="C36" s="91" t="s">
        <v>49</v>
      </c>
      <c r="D36" s="6" t="s">
        <v>50</v>
      </c>
    </row>
    <row r="37" spans="1:4" ht="25.5">
      <c r="A37" s="7">
        <v>31</v>
      </c>
      <c r="B37" s="90">
        <v>911</v>
      </c>
      <c r="C37" s="91" t="s">
        <v>51</v>
      </c>
      <c r="D37" s="6" t="s">
        <v>52</v>
      </c>
    </row>
    <row r="38" spans="1:4" ht="38.25">
      <c r="A38" s="7">
        <v>32</v>
      </c>
      <c r="B38" s="90">
        <v>911</v>
      </c>
      <c r="C38" s="91" t="s">
        <v>53</v>
      </c>
      <c r="D38" s="6" t="s">
        <v>54</v>
      </c>
    </row>
    <row r="43" spans="1:4" ht="38.25" customHeight="1"/>
    <row r="49" ht="63.75" customHeight="1"/>
    <row r="53" ht="89.25" customHeight="1"/>
    <row r="101" ht="15.75" customHeight="1"/>
  </sheetData>
  <autoFilter ref="A4:I113"/>
  <mergeCells count="5">
    <mergeCell ref="A1:D1"/>
    <mergeCell ref="A3:D3"/>
    <mergeCell ref="B5:D5"/>
    <mergeCell ref="B8:D8"/>
    <mergeCell ref="A2:D2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topLeftCell="A40" workbookViewId="0">
      <selection activeCell="N45" sqref="N45"/>
    </sheetView>
  </sheetViews>
  <sheetFormatPr defaultRowHeight="12.75"/>
  <cols>
    <col min="1" max="1" width="49" style="12" customWidth="1"/>
    <col min="2" max="2" width="3.5703125" style="12" customWidth="1"/>
    <col min="3" max="3" width="2.28515625" style="12" customWidth="1"/>
    <col min="4" max="4" width="2.42578125" style="12" customWidth="1"/>
    <col min="5" max="5" width="5.28515625" style="12" customWidth="1"/>
    <col min="6" max="6" width="3.42578125" style="12" customWidth="1"/>
    <col min="7" max="7" width="5.85546875" style="12" customWidth="1"/>
    <col min="8" max="8" width="7.42578125" style="12" customWidth="1"/>
    <col min="9" max="9" width="13.7109375" style="12" customWidth="1"/>
    <col min="10" max="10" width="18.42578125" style="12" customWidth="1"/>
    <col min="11" max="16384" width="9.140625" style="12"/>
  </cols>
  <sheetData>
    <row r="1" spans="1:9" ht="45" customHeight="1">
      <c r="A1" s="144" t="s">
        <v>335</v>
      </c>
      <c r="B1" s="144"/>
      <c r="C1" s="144"/>
      <c r="D1" s="144"/>
      <c r="E1" s="144"/>
      <c r="F1" s="144"/>
      <c r="G1" s="144"/>
      <c r="H1" s="144"/>
      <c r="I1" s="144"/>
    </row>
    <row r="2" spans="1:9" ht="45" customHeight="1">
      <c r="A2" s="144" t="s">
        <v>302</v>
      </c>
      <c r="B2" s="144"/>
      <c r="C2" s="144"/>
      <c r="D2" s="144"/>
      <c r="E2" s="144"/>
      <c r="F2" s="144"/>
      <c r="G2" s="144"/>
      <c r="H2" s="144"/>
      <c r="I2" s="144"/>
    </row>
    <row r="3" spans="1:9" ht="41.25" customHeight="1">
      <c r="A3" s="145" t="s">
        <v>296</v>
      </c>
      <c r="B3" s="145"/>
      <c r="C3" s="145"/>
      <c r="D3" s="145"/>
      <c r="E3" s="145"/>
      <c r="F3" s="145"/>
      <c r="G3" s="145"/>
      <c r="H3" s="145"/>
      <c r="I3" s="145"/>
    </row>
    <row r="4" spans="1:9">
      <c r="A4" s="13"/>
      <c r="B4" s="13"/>
      <c r="C4" s="13"/>
      <c r="D4" s="13"/>
      <c r="E4" s="13"/>
      <c r="F4" s="13"/>
      <c r="G4" s="13"/>
      <c r="H4" s="13"/>
      <c r="I4" s="13"/>
    </row>
    <row r="5" spans="1:9" ht="12.75" customHeight="1">
      <c r="A5" s="146" t="s">
        <v>55</v>
      </c>
      <c r="B5" s="147" t="s">
        <v>56</v>
      </c>
      <c r="C5" s="147"/>
      <c r="D5" s="147"/>
      <c r="E5" s="147"/>
      <c r="F5" s="147"/>
      <c r="G5" s="147"/>
      <c r="H5" s="147"/>
      <c r="I5" s="148" t="s">
        <v>57</v>
      </c>
    </row>
    <row r="6" spans="1:9" ht="8.25" customHeight="1">
      <c r="A6" s="146"/>
      <c r="B6" s="147"/>
      <c r="C6" s="147"/>
      <c r="D6" s="147"/>
      <c r="E6" s="147"/>
      <c r="F6" s="147"/>
      <c r="G6" s="147"/>
      <c r="H6" s="147"/>
      <c r="I6" s="148"/>
    </row>
    <row r="7" spans="1:9" ht="133.5" customHeight="1">
      <c r="A7" s="146"/>
      <c r="B7" s="14" t="s">
        <v>58</v>
      </c>
      <c r="C7" s="14" t="s">
        <v>59</v>
      </c>
      <c r="D7" s="14" t="s">
        <v>60</v>
      </c>
      <c r="E7" s="15" t="s">
        <v>61</v>
      </c>
      <c r="F7" s="14" t="s">
        <v>62</v>
      </c>
      <c r="G7" s="14" t="s">
        <v>63</v>
      </c>
      <c r="H7" s="15" t="s">
        <v>64</v>
      </c>
      <c r="I7" s="148"/>
    </row>
    <row r="8" spans="1:9">
      <c r="A8" s="16">
        <v>1</v>
      </c>
      <c r="B8" s="17" t="s">
        <v>65</v>
      </c>
      <c r="C8" s="17" t="s">
        <v>66</v>
      </c>
      <c r="D8" s="17" t="s">
        <v>67</v>
      </c>
      <c r="E8" s="18" t="s">
        <v>68</v>
      </c>
      <c r="F8" s="17" t="s">
        <v>69</v>
      </c>
      <c r="G8" s="17" t="s">
        <v>70</v>
      </c>
      <c r="H8" s="18" t="s">
        <v>71</v>
      </c>
      <c r="I8" s="19" t="s">
        <v>72</v>
      </c>
    </row>
    <row r="9" spans="1:9">
      <c r="A9" s="20" t="s">
        <v>74</v>
      </c>
      <c r="B9" s="21" t="s">
        <v>75</v>
      </c>
      <c r="C9" s="21" t="s">
        <v>71</v>
      </c>
      <c r="D9" s="21" t="s">
        <v>76</v>
      </c>
      <c r="E9" s="21" t="s">
        <v>77</v>
      </c>
      <c r="F9" s="21" t="s">
        <v>78</v>
      </c>
      <c r="G9" s="21" t="s">
        <v>79</v>
      </c>
      <c r="H9" s="22" t="s">
        <v>75</v>
      </c>
      <c r="I9" s="23">
        <f>I10+I36+I47</f>
        <v>9590765.2100000009</v>
      </c>
    </row>
    <row r="10" spans="1:9">
      <c r="A10" s="24" t="s">
        <v>80</v>
      </c>
      <c r="B10" s="25" t="s">
        <v>75</v>
      </c>
      <c r="C10" s="25" t="s">
        <v>81</v>
      </c>
      <c r="D10" s="25" t="s">
        <v>78</v>
      </c>
      <c r="E10" s="25" t="s">
        <v>77</v>
      </c>
      <c r="F10" s="25" t="s">
        <v>78</v>
      </c>
      <c r="G10" s="25" t="s">
        <v>79</v>
      </c>
      <c r="H10" s="25" t="s">
        <v>75</v>
      </c>
      <c r="I10" s="26">
        <f>I11+I19+I25+I30+I14</f>
        <v>1445960</v>
      </c>
    </row>
    <row r="11" spans="1:9">
      <c r="A11" s="27" t="s">
        <v>82</v>
      </c>
      <c r="B11" s="25" t="s">
        <v>83</v>
      </c>
      <c r="C11" s="25" t="s">
        <v>81</v>
      </c>
      <c r="D11" s="25" t="s">
        <v>84</v>
      </c>
      <c r="E11" s="25" t="s">
        <v>77</v>
      </c>
      <c r="F11" s="25" t="s">
        <v>78</v>
      </c>
      <c r="G11" s="25" t="s">
        <v>79</v>
      </c>
      <c r="H11" s="25" t="s">
        <v>75</v>
      </c>
      <c r="I11" s="26">
        <f>I12</f>
        <v>680770</v>
      </c>
    </row>
    <row r="12" spans="1:9">
      <c r="A12" s="27" t="s">
        <v>85</v>
      </c>
      <c r="B12" s="25" t="s">
        <v>83</v>
      </c>
      <c r="C12" s="25" t="s">
        <v>81</v>
      </c>
      <c r="D12" s="25" t="s">
        <v>84</v>
      </c>
      <c r="E12" s="25" t="s">
        <v>86</v>
      </c>
      <c r="F12" s="25" t="s">
        <v>84</v>
      </c>
      <c r="G12" s="25" t="s">
        <v>79</v>
      </c>
      <c r="H12" s="25" t="s">
        <v>87</v>
      </c>
      <c r="I12" s="26">
        <f>I13</f>
        <v>680770</v>
      </c>
    </row>
    <row r="13" spans="1:9" ht="56.25">
      <c r="A13" s="28" t="s">
        <v>88</v>
      </c>
      <c r="B13" s="29" t="s">
        <v>83</v>
      </c>
      <c r="C13" s="29" t="s">
        <v>81</v>
      </c>
      <c r="D13" s="29" t="s">
        <v>84</v>
      </c>
      <c r="E13" s="29" t="s">
        <v>89</v>
      </c>
      <c r="F13" s="29" t="s">
        <v>84</v>
      </c>
      <c r="G13" s="29" t="s">
        <v>79</v>
      </c>
      <c r="H13" s="29" t="s">
        <v>87</v>
      </c>
      <c r="I13" s="30">
        <v>680770</v>
      </c>
    </row>
    <row r="14" spans="1:9" ht="21">
      <c r="A14" s="31" t="s">
        <v>90</v>
      </c>
      <c r="B14" s="25" t="s">
        <v>91</v>
      </c>
      <c r="C14" s="25" t="s">
        <v>81</v>
      </c>
      <c r="D14" s="25" t="s">
        <v>92</v>
      </c>
      <c r="E14" s="25" t="s">
        <v>93</v>
      </c>
      <c r="F14" s="25" t="s">
        <v>84</v>
      </c>
      <c r="G14" s="25" t="s">
        <v>79</v>
      </c>
      <c r="H14" s="25" t="s">
        <v>87</v>
      </c>
      <c r="I14" s="26">
        <f>SUM(I15:I18)</f>
        <v>137500</v>
      </c>
    </row>
    <row r="15" spans="1:9" ht="45">
      <c r="A15" s="28" t="s">
        <v>94</v>
      </c>
      <c r="B15" s="25" t="s">
        <v>91</v>
      </c>
      <c r="C15" s="25" t="s">
        <v>81</v>
      </c>
      <c r="D15" s="25" t="s">
        <v>92</v>
      </c>
      <c r="E15" s="25" t="s">
        <v>95</v>
      </c>
      <c r="F15" s="25" t="s">
        <v>84</v>
      </c>
      <c r="G15" s="25" t="s">
        <v>79</v>
      </c>
      <c r="H15" s="25" t="s">
        <v>87</v>
      </c>
      <c r="I15" s="30">
        <v>50300</v>
      </c>
    </row>
    <row r="16" spans="1:9" ht="56.25">
      <c r="A16" s="28" t="s">
        <v>96</v>
      </c>
      <c r="B16" s="25" t="s">
        <v>91</v>
      </c>
      <c r="C16" s="25" t="s">
        <v>81</v>
      </c>
      <c r="D16" s="25" t="s">
        <v>92</v>
      </c>
      <c r="E16" s="25" t="s">
        <v>97</v>
      </c>
      <c r="F16" s="25" t="s">
        <v>84</v>
      </c>
      <c r="G16" s="25" t="s">
        <v>79</v>
      </c>
      <c r="H16" s="25" t="s">
        <v>87</v>
      </c>
      <c r="I16" s="30">
        <v>1000</v>
      </c>
    </row>
    <row r="17" spans="1:9" ht="56.25">
      <c r="A17" s="28" t="s">
        <v>98</v>
      </c>
      <c r="B17" s="25" t="s">
        <v>91</v>
      </c>
      <c r="C17" s="25" t="s">
        <v>81</v>
      </c>
      <c r="D17" s="25" t="s">
        <v>92</v>
      </c>
      <c r="E17" s="25" t="s">
        <v>99</v>
      </c>
      <c r="F17" s="25" t="s">
        <v>84</v>
      </c>
      <c r="G17" s="25" t="s">
        <v>79</v>
      </c>
      <c r="H17" s="25" t="s">
        <v>87</v>
      </c>
      <c r="I17" s="30">
        <v>81500</v>
      </c>
    </row>
    <row r="18" spans="1:9" ht="56.25">
      <c r="A18" s="28" t="s">
        <v>100</v>
      </c>
      <c r="B18" s="25" t="s">
        <v>91</v>
      </c>
      <c r="C18" s="25" t="s">
        <v>81</v>
      </c>
      <c r="D18" s="25" t="s">
        <v>92</v>
      </c>
      <c r="E18" s="25" t="s">
        <v>101</v>
      </c>
      <c r="F18" s="25" t="s">
        <v>84</v>
      </c>
      <c r="G18" s="25" t="s">
        <v>79</v>
      </c>
      <c r="H18" s="25" t="s">
        <v>87</v>
      </c>
      <c r="I18" s="30">
        <v>4700</v>
      </c>
    </row>
    <row r="19" spans="1:9">
      <c r="A19" s="27" t="s">
        <v>103</v>
      </c>
      <c r="B19" s="25" t="s">
        <v>83</v>
      </c>
      <c r="C19" s="25" t="s">
        <v>81</v>
      </c>
      <c r="D19" s="25" t="s">
        <v>104</v>
      </c>
      <c r="E19" s="32" t="s">
        <v>77</v>
      </c>
      <c r="F19" s="25" t="s">
        <v>78</v>
      </c>
      <c r="G19" s="25" t="s">
        <v>79</v>
      </c>
      <c r="H19" s="25" t="s">
        <v>75</v>
      </c>
      <c r="I19" s="26">
        <f>I22+I20</f>
        <v>133340</v>
      </c>
    </row>
    <row r="20" spans="1:9">
      <c r="A20" s="27" t="s">
        <v>105</v>
      </c>
      <c r="B20" s="25" t="s">
        <v>83</v>
      </c>
      <c r="C20" s="25" t="s">
        <v>81</v>
      </c>
      <c r="D20" s="25" t="s">
        <v>104</v>
      </c>
      <c r="E20" s="32" t="s">
        <v>106</v>
      </c>
      <c r="F20" s="25" t="s">
        <v>78</v>
      </c>
      <c r="G20" s="25" t="s">
        <v>79</v>
      </c>
      <c r="H20" s="25" t="s">
        <v>87</v>
      </c>
      <c r="I20" s="26">
        <f>I21</f>
        <v>33340</v>
      </c>
    </row>
    <row r="21" spans="1:9" ht="33.75">
      <c r="A21" s="33" t="s">
        <v>107</v>
      </c>
      <c r="B21" s="29" t="s">
        <v>83</v>
      </c>
      <c r="C21" s="29" t="s">
        <v>81</v>
      </c>
      <c r="D21" s="29" t="s">
        <v>104</v>
      </c>
      <c r="E21" s="34" t="s">
        <v>108</v>
      </c>
      <c r="F21" s="29" t="s">
        <v>72</v>
      </c>
      <c r="G21" s="29" t="s">
        <v>79</v>
      </c>
      <c r="H21" s="29" t="s">
        <v>87</v>
      </c>
      <c r="I21" s="30">
        <v>33340</v>
      </c>
    </row>
    <row r="22" spans="1:9">
      <c r="A22" s="27" t="s">
        <v>109</v>
      </c>
      <c r="B22" s="25" t="s">
        <v>83</v>
      </c>
      <c r="C22" s="25" t="s">
        <v>81</v>
      </c>
      <c r="D22" s="25" t="s">
        <v>104</v>
      </c>
      <c r="E22" s="32" t="s">
        <v>110</v>
      </c>
      <c r="F22" s="25" t="s">
        <v>78</v>
      </c>
      <c r="G22" s="25" t="s">
        <v>79</v>
      </c>
      <c r="H22" s="25" t="s">
        <v>87</v>
      </c>
      <c r="I22" s="26">
        <f>I23+I24</f>
        <v>100000</v>
      </c>
    </row>
    <row r="23" spans="1:9" ht="33.75">
      <c r="A23" s="33" t="s">
        <v>111</v>
      </c>
      <c r="B23" s="29" t="s">
        <v>83</v>
      </c>
      <c r="C23" s="29" t="s">
        <v>81</v>
      </c>
      <c r="D23" s="29" t="s">
        <v>104</v>
      </c>
      <c r="E23" s="34" t="s">
        <v>112</v>
      </c>
      <c r="F23" s="29" t="s">
        <v>72</v>
      </c>
      <c r="G23" s="29" t="s">
        <v>79</v>
      </c>
      <c r="H23" s="29" t="s">
        <v>87</v>
      </c>
      <c r="I23" s="30">
        <v>10000</v>
      </c>
    </row>
    <row r="24" spans="1:9" ht="33.75">
      <c r="A24" s="33" t="s">
        <v>113</v>
      </c>
      <c r="B24" s="29" t="s">
        <v>83</v>
      </c>
      <c r="C24" s="29" t="s">
        <v>81</v>
      </c>
      <c r="D24" s="29" t="s">
        <v>104</v>
      </c>
      <c r="E24" s="34" t="s">
        <v>114</v>
      </c>
      <c r="F24" s="29" t="s">
        <v>72</v>
      </c>
      <c r="G24" s="29" t="s">
        <v>79</v>
      </c>
      <c r="H24" s="29" t="s">
        <v>87</v>
      </c>
      <c r="I24" s="30">
        <v>90000</v>
      </c>
    </row>
    <row r="25" spans="1:9">
      <c r="A25" s="27" t="s">
        <v>115</v>
      </c>
      <c r="B25" s="25" t="s">
        <v>75</v>
      </c>
      <c r="C25" s="25" t="s">
        <v>81</v>
      </c>
      <c r="D25" s="25" t="s">
        <v>116</v>
      </c>
      <c r="E25" s="25" t="s">
        <v>77</v>
      </c>
      <c r="F25" s="25" t="s">
        <v>78</v>
      </c>
      <c r="G25" s="25" t="s">
        <v>79</v>
      </c>
      <c r="H25" s="25" t="s">
        <v>75</v>
      </c>
      <c r="I25" s="26">
        <f>I26+I28</f>
        <v>24450</v>
      </c>
    </row>
    <row r="26" spans="1:9" ht="42.75">
      <c r="A26" s="35" t="s">
        <v>117</v>
      </c>
      <c r="B26" s="36" t="s">
        <v>75</v>
      </c>
      <c r="C26" s="36" t="s">
        <v>81</v>
      </c>
      <c r="D26" s="36" t="s">
        <v>116</v>
      </c>
      <c r="E26" s="36" t="s">
        <v>118</v>
      </c>
      <c r="F26" s="36" t="s">
        <v>84</v>
      </c>
      <c r="G26" s="36" t="s">
        <v>79</v>
      </c>
      <c r="H26" s="36" t="s">
        <v>87</v>
      </c>
      <c r="I26" s="37">
        <f>I27</f>
        <v>24250</v>
      </c>
    </row>
    <row r="27" spans="1:9" ht="45">
      <c r="A27" s="38" t="s">
        <v>119</v>
      </c>
      <c r="B27" s="39" t="s">
        <v>17</v>
      </c>
      <c r="C27" s="39" t="s">
        <v>81</v>
      </c>
      <c r="D27" s="39" t="s">
        <v>116</v>
      </c>
      <c r="E27" s="39" t="s">
        <v>120</v>
      </c>
      <c r="F27" s="39" t="s">
        <v>84</v>
      </c>
      <c r="G27" s="39" t="s">
        <v>79</v>
      </c>
      <c r="H27" s="39" t="s">
        <v>87</v>
      </c>
      <c r="I27" s="40">
        <v>24250</v>
      </c>
    </row>
    <row r="28" spans="1:9" ht="21.75">
      <c r="A28" s="35" t="s">
        <v>121</v>
      </c>
      <c r="B28" s="36" t="s">
        <v>75</v>
      </c>
      <c r="C28" s="36" t="s">
        <v>81</v>
      </c>
      <c r="D28" s="36" t="s">
        <v>116</v>
      </c>
      <c r="E28" s="36" t="s">
        <v>122</v>
      </c>
      <c r="F28" s="36" t="s">
        <v>84</v>
      </c>
      <c r="G28" s="36" t="s">
        <v>79</v>
      </c>
      <c r="H28" s="36" t="s">
        <v>87</v>
      </c>
      <c r="I28" s="37">
        <f>I29</f>
        <v>200</v>
      </c>
    </row>
    <row r="29" spans="1:9" ht="56.25">
      <c r="A29" s="38" t="s">
        <v>18</v>
      </c>
      <c r="B29" s="39" t="s">
        <v>17</v>
      </c>
      <c r="C29" s="39" t="s">
        <v>81</v>
      </c>
      <c r="D29" s="39" t="s">
        <v>116</v>
      </c>
      <c r="E29" s="39" t="s">
        <v>123</v>
      </c>
      <c r="F29" s="39" t="s">
        <v>84</v>
      </c>
      <c r="G29" s="39" t="s">
        <v>79</v>
      </c>
      <c r="H29" s="39" t="s">
        <v>87</v>
      </c>
      <c r="I29" s="40">
        <v>200</v>
      </c>
    </row>
    <row r="30" spans="1:9" ht="32.25">
      <c r="A30" s="27" t="s">
        <v>124</v>
      </c>
      <c r="B30" s="25" t="s">
        <v>17</v>
      </c>
      <c r="C30" s="25" t="s">
        <v>81</v>
      </c>
      <c r="D30" s="25" t="s">
        <v>73</v>
      </c>
      <c r="E30" s="32" t="s">
        <v>77</v>
      </c>
      <c r="F30" s="25" t="s">
        <v>78</v>
      </c>
      <c r="G30" s="25" t="s">
        <v>79</v>
      </c>
      <c r="H30" s="25" t="s">
        <v>75</v>
      </c>
      <c r="I30" s="26">
        <f>I31</f>
        <v>469900</v>
      </c>
    </row>
    <row r="31" spans="1:9" ht="66.75" customHeight="1">
      <c r="A31" s="27" t="s">
        <v>125</v>
      </c>
      <c r="B31" s="25" t="s">
        <v>17</v>
      </c>
      <c r="C31" s="25" t="s">
        <v>81</v>
      </c>
      <c r="D31" s="25" t="s">
        <v>73</v>
      </c>
      <c r="E31" s="32" t="s">
        <v>126</v>
      </c>
      <c r="F31" s="25" t="s">
        <v>78</v>
      </c>
      <c r="G31" s="25" t="s">
        <v>79</v>
      </c>
      <c r="H31" s="25" t="s">
        <v>127</v>
      </c>
      <c r="I31" s="26">
        <f>I32+I34</f>
        <v>469900</v>
      </c>
    </row>
    <row r="32" spans="1:9" ht="45.75" customHeight="1">
      <c r="A32" s="41" t="s">
        <v>128</v>
      </c>
      <c r="B32" s="25" t="s">
        <v>4</v>
      </c>
      <c r="C32" s="25" t="s">
        <v>81</v>
      </c>
      <c r="D32" s="25" t="s">
        <v>73</v>
      </c>
      <c r="E32" s="32" t="s">
        <v>129</v>
      </c>
      <c r="F32" s="25" t="s">
        <v>78</v>
      </c>
      <c r="G32" s="25" t="s">
        <v>79</v>
      </c>
      <c r="H32" s="25" t="s">
        <v>127</v>
      </c>
      <c r="I32" s="26">
        <f>I33</f>
        <v>94900</v>
      </c>
    </row>
    <row r="33" spans="1:9" ht="56.25">
      <c r="A33" s="42" t="s">
        <v>5</v>
      </c>
      <c r="B33" s="29" t="s">
        <v>4</v>
      </c>
      <c r="C33" s="29" t="s">
        <v>81</v>
      </c>
      <c r="D33" s="29" t="s">
        <v>73</v>
      </c>
      <c r="E33" s="34" t="s">
        <v>130</v>
      </c>
      <c r="F33" s="29" t="s">
        <v>72</v>
      </c>
      <c r="G33" s="29" t="s">
        <v>79</v>
      </c>
      <c r="H33" s="29" t="s">
        <v>127</v>
      </c>
      <c r="I33" s="30">
        <v>94900</v>
      </c>
    </row>
    <row r="34" spans="1:9" ht="53.25">
      <c r="A34" s="27" t="s">
        <v>131</v>
      </c>
      <c r="B34" s="25" t="s">
        <v>17</v>
      </c>
      <c r="C34" s="25" t="s">
        <v>81</v>
      </c>
      <c r="D34" s="25" t="s">
        <v>73</v>
      </c>
      <c r="E34" s="32" t="s">
        <v>132</v>
      </c>
      <c r="F34" s="25" t="s">
        <v>78</v>
      </c>
      <c r="G34" s="25" t="s">
        <v>79</v>
      </c>
      <c r="H34" s="25" t="s">
        <v>127</v>
      </c>
      <c r="I34" s="26">
        <f>I35</f>
        <v>375000</v>
      </c>
    </row>
    <row r="35" spans="1:9" ht="45">
      <c r="A35" s="33" t="s">
        <v>133</v>
      </c>
      <c r="B35" s="29" t="s">
        <v>17</v>
      </c>
      <c r="C35" s="29" t="s">
        <v>81</v>
      </c>
      <c r="D35" s="29" t="s">
        <v>73</v>
      </c>
      <c r="E35" s="34" t="s">
        <v>134</v>
      </c>
      <c r="F35" s="29" t="s">
        <v>72</v>
      </c>
      <c r="G35" s="29" t="s">
        <v>79</v>
      </c>
      <c r="H35" s="29" t="s">
        <v>127</v>
      </c>
      <c r="I35" s="30">
        <v>375000</v>
      </c>
    </row>
    <row r="36" spans="1:9">
      <c r="A36" s="24" t="s">
        <v>135</v>
      </c>
      <c r="B36" s="25" t="s">
        <v>17</v>
      </c>
      <c r="C36" s="25" t="s">
        <v>65</v>
      </c>
      <c r="D36" s="25" t="s">
        <v>78</v>
      </c>
      <c r="E36" s="32" t="s">
        <v>77</v>
      </c>
      <c r="F36" s="25" t="s">
        <v>78</v>
      </c>
      <c r="G36" s="25" t="s">
        <v>79</v>
      </c>
      <c r="H36" s="25" t="s">
        <v>75</v>
      </c>
      <c r="I36" s="26">
        <f>I37</f>
        <v>8153470</v>
      </c>
    </row>
    <row r="37" spans="1:9" ht="21.75">
      <c r="A37" s="27" t="s">
        <v>136</v>
      </c>
      <c r="B37" s="25" t="s">
        <v>17</v>
      </c>
      <c r="C37" s="25" t="s">
        <v>65</v>
      </c>
      <c r="D37" s="25" t="s">
        <v>137</v>
      </c>
      <c r="E37" s="32" t="s">
        <v>77</v>
      </c>
      <c r="F37" s="25" t="s">
        <v>78</v>
      </c>
      <c r="G37" s="25" t="s">
        <v>79</v>
      </c>
      <c r="H37" s="25" t="s">
        <v>75</v>
      </c>
      <c r="I37" s="26">
        <f>I40+I43+I38</f>
        <v>8153470</v>
      </c>
    </row>
    <row r="38" spans="1:9" ht="21.75">
      <c r="A38" s="27" t="s">
        <v>138</v>
      </c>
      <c r="B38" s="25" t="s">
        <v>17</v>
      </c>
      <c r="C38" s="25" t="s">
        <v>65</v>
      </c>
      <c r="D38" s="25" t="s">
        <v>137</v>
      </c>
      <c r="E38" s="32" t="s">
        <v>106</v>
      </c>
      <c r="F38" s="25" t="s">
        <v>78</v>
      </c>
      <c r="G38" s="25" t="s">
        <v>79</v>
      </c>
      <c r="H38" s="25" t="s">
        <v>139</v>
      </c>
      <c r="I38" s="26">
        <f>I39</f>
        <v>6586400</v>
      </c>
    </row>
    <row r="39" spans="1:9" ht="22.5">
      <c r="A39" s="33" t="s">
        <v>140</v>
      </c>
      <c r="B39" s="29" t="s">
        <v>17</v>
      </c>
      <c r="C39" s="29" t="s">
        <v>65</v>
      </c>
      <c r="D39" s="29" t="s">
        <v>137</v>
      </c>
      <c r="E39" s="34" t="s">
        <v>141</v>
      </c>
      <c r="F39" s="29" t="s">
        <v>72</v>
      </c>
      <c r="G39" s="29" t="s">
        <v>79</v>
      </c>
      <c r="H39" s="29" t="s">
        <v>139</v>
      </c>
      <c r="I39" s="30">
        <v>6586400</v>
      </c>
    </row>
    <row r="40" spans="1:9" ht="21.75">
      <c r="A40" s="27" t="s">
        <v>142</v>
      </c>
      <c r="B40" s="43" t="s">
        <v>17</v>
      </c>
      <c r="C40" s="43" t="s">
        <v>65</v>
      </c>
      <c r="D40" s="43" t="s">
        <v>137</v>
      </c>
      <c r="E40" s="44" t="s">
        <v>102</v>
      </c>
      <c r="F40" s="43" t="s">
        <v>78</v>
      </c>
      <c r="G40" s="43" t="s">
        <v>79</v>
      </c>
      <c r="H40" s="43" t="s">
        <v>139</v>
      </c>
      <c r="I40" s="45">
        <f>I41</f>
        <v>285870</v>
      </c>
    </row>
    <row r="41" spans="1:9" s="46" customFormat="1" ht="74.25">
      <c r="A41" s="27" t="s">
        <v>143</v>
      </c>
      <c r="B41" s="43" t="s">
        <v>17</v>
      </c>
      <c r="C41" s="43" t="s">
        <v>65</v>
      </c>
      <c r="D41" s="43" t="s">
        <v>137</v>
      </c>
      <c r="E41" s="44" t="s">
        <v>144</v>
      </c>
      <c r="F41" s="43" t="s">
        <v>78</v>
      </c>
      <c r="G41" s="43" t="s">
        <v>79</v>
      </c>
      <c r="H41" s="43" t="s">
        <v>139</v>
      </c>
      <c r="I41" s="45">
        <f>I42</f>
        <v>285870</v>
      </c>
    </row>
    <row r="42" spans="1:9" ht="78.75">
      <c r="A42" s="33" t="s">
        <v>143</v>
      </c>
      <c r="B42" s="47" t="s">
        <v>17</v>
      </c>
      <c r="C42" s="47" t="s">
        <v>65</v>
      </c>
      <c r="D42" s="47" t="s">
        <v>137</v>
      </c>
      <c r="E42" s="48" t="s">
        <v>144</v>
      </c>
      <c r="F42" s="47" t="s">
        <v>72</v>
      </c>
      <c r="G42" s="47" t="s">
        <v>79</v>
      </c>
      <c r="H42" s="47" t="s">
        <v>139</v>
      </c>
      <c r="I42" s="49">
        <v>285870</v>
      </c>
    </row>
    <row r="43" spans="1:9">
      <c r="A43" s="27" t="s">
        <v>145</v>
      </c>
      <c r="B43" s="43" t="s">
        <v>17</v>
      </c>
      <c r="C43" s="43" t="s">
        <v>65</v>
      </c>
      <c r="D43" s="43" t="s">
        <v>137</v>
      </c>
      <c r="E43" s="44" t="s">
        <v>118</v>
      </c>
      <c r="F43" s="43" t="s">
        <v>78</v>
      </c>
      <c r="G43" s="43" t="s">
        <v>79</v>
      </c>
      <c r="H43" s="43" t="s">
        <v>139</v>
      </c>
      <c r="I43" s="45">
        <f>I44+I45+I46</f>
        <v>1281200</v>
      </c>
    </row>
    <row r="44" spans="1:9" ht="22.5">
      <c r="A44" s="33" t="s">
        <v>146</v>
      </c>
      <c r="B44" s="47" t="s">
        <v>17</v>
      </c>
      <c r="C44" s="47" t="s">
        <v>65</v>
      </c>
      <c r="D44" s="47" t="s">
        <v>137</v>
      </c>
      <c r="E44" s="48" t="s">
        <v>147</v>
      </c>
      <c r="F44" s="47" t="s">
        <v>72</v>
      </c>
      <c r="G44" s="47" t="s">
        <v>79</v>
      </c>
      <c r="H44" s="47" t="s">
        <v>139</v>
      </c>
      <c r="I44" s="49">
        <v>1075000</v>
      </c>
    </row>
    <row r="45" spans="1:9" ht="48">
      <c r="A45" s="50" t="s">
        <v>313</v>
      </c>
      <c r="B45" s="47" t="s">
        <v>17</v>
      </c>
      <c r="C45" s="47" t="s">
        <v>65</v>
      </c>
      <c r="D45" s="47" t="s">
        <v>137</v>
      </c>
      <c r="E45" s="48" t="s">
        <v>147</v>
      </c>
      <c r="F45" s="47" t="s">
        <v>72</v>
      </c>
      <c r="G45" s="47" t="s">
        <v>312</v>
      </c>
      <c r="H45" s="47" t="s">
        <v>139</v>
      </c>
      <c r="I45" s="49">
        <v>200000</v>
      </c>
    </row>
    <row r="46" spans="1:9" ht="36">
      <c r="A46" s="50" t="s">
        <v>44</v>
      </c>
      <c r="B46" s="47" t="s">
        <v>17</v>
      </c>
      <c r="C46" s="47" t="s">
        <v>65</v>
      </c>
      <c r="D46" s="47" t="s">
        <v>137</v>
      </c>
      <c r="E46" s="48" t="s">
        <v>147</v>
      </c>
      <c r="F46" s="47" t="s">
        <v>72</v>
      </c>
      <c r="G46" s="47" t="s">
        <v>148</v>
      </c>
      <c r="H46" s="47" t="s">
        <v>139</v>
      </c>
      <c r="I46" s="49">
        <v>6200</v>
      </c>
    </row>
    <row r="47" spans="1:9" ht="36">
      <c r="A47" s="106" t="s">
        <v>329</v>
      </c>
      <c r="B47" s="107" t="s">
        <v>17</v>
      </c>
      <c r="C47" s="108" t="s">
        <v>65</v>
      </c>
      <c r="D47" s="108" t="s">
        <v>330</v>
      </c>
      <c r="E47" s="109" t="s">
        <v>77</v>
      </c>
      <c r="F47" s="108" t="s">
        <v>78</v>
      </c>
      <c r="G47" s="108" t="s">
        <v>79</v>
      </c>
      <c r="H47" s="108" t="s">
        <v>139</v>
      </c>
      <c r="I47" s="114">
        <f>I48</f>
        <v>-8664.7900000000009</v>
      </c>
    </row>
    <row r="48" spans="1:9" ht="24">
      <c r="A48" s="110" t="s">
        <v>329</v>
      </c>
      <c r="B48" s="111" t="s">
        <v>17</v>
      </c>
      <c r="C48" s="112" t="s">
        <v>65</v>
      </c>
      <c r="D48" s="112" t="s">
        <v>330</v>
      </c>
      <c r="E48" s="113" t="s">
        <v>126</v>
      </c>
      <c r="F48" s="112" t="s">
        <v>78</v>
      </c>
      <c r="G48" s="112" t="s">
        <v>79</v>
      </c>
      <c r="H48" s="112" t="s">
        <v>139</v>
      </c>
      <c r="I48" s="115">
        <f>I49</f>
        <v>-8664.7900000000009</v>
      </c>
    </row>
    <row r="49" spans="1:9" ht="36">
      <c r="A49" s="165" t="s">
        <v>54</v>
      </c>
      <c r="B49" s="166" t="s">
        <v>17</v>
      </c>
      <c r="C49" s="167" t="s">
        <v>65</v>
      </c>
      <c r="D49" s="167" t="s">
        <v>330</v>
      </c>
      <c r="E49" s="168" t="s">
        <v>126</v>
      </c>
      <c r="F49" s="167" t="s">
        <v>72</v>
      </c>
      <c r="G49" s="167" t="s">
        <v>79</v>
      </c>
      <c r="H49" s="167" t="s">
        <v>139</v>
      </c>
      <c r="I49" s="169">
        <v>-8664.7900000000009</v>
      </c>
    </row>
    <row r="50" spans="1:9">
      <c r="A50" s="102"/>
      <c r="B50" s="103"/>
      <c r="C50" s="103"/>
      <c r="D50" s="103"/>
      <c r="E50" s="104"/>
      <c r="F50" s="103"/>
      <c r="G50" s="103"/>
      <c r="H50" s="103"/>
      <c r="I50" s="105"/>
    </row>
    <row r="51" spans="1:9">
      <c r="A51" s="102"/>
      <c r="B51" s="103"/>
      <c r="C51" s="103"/>
      <c r="D51" s="103"/>
      <c r="E51" s="104"/>
      <c r="F51" s="103"/>
      <c r="G51" s="103"/>
      <c r="H51" s="103"/>
      <c r="I51" s="105"/>
    </row>
    <row r="52" spans="1:9">
      <c r="A52" s="102"/>
      <c r="B52" s="103"/>
      <c r="C52" s="103"/>
      <c r="D52" s="103"/>
      <c r="E52" s="104"/>
      <c r="F52" s="103"/>
      <c r="G52" s="103"/>
      <c r="H52" s="103"/>
      <c r="I52" s="105"/>
    </row>
  </sheetData>
  <autoFilter ref="A7:J44"/>
  <mergeCells count="6">
    <mergeCell ref="A1:I1"/>
    <mergeCell ref="A3:I3"/>
    <mergeCell ref="A5:A7"/>
    <mergeCell ref="B5:H6"/>
    <mergeCell ref="I5:I7"/>
    <mergeCell ref="A2:I2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3"/>
  <sheetViews>
    <sheetView workbookViewId="0">
      <selection activeCell="A9" sqref="A9:G10"/>
    </sheetView>
  </sheetViews>
  <sheetFormatPr defaultRowHeight="12.75"/>
  <cols>
    <col min="1" max="1" width="47.7109375" customWidth="1"/>
    <col min="2" max="2" width="5.85546875" customWidth="1"/>
    <col min="3" max="3" width="5.42578125" customWidth="1"/>
    <col min="5" max="5" width="4.5703125" customWidth="1"/>
    <col min="6" max="6" width="12.42578125" customWidth="1"/>
    <col min="7" max="7" width="9.140625" hidden="1" customWidth="1"/>
  </cols>
  <sheetData>
    <row r="1" spans="1:7">
      <c r="A1" s="153" t="s">
        <v>336</v>
      </c>
      <c r="B1" s="154"/>
      <c r="C1" s="154"/>
      <c r="D1" s="154"/>
      <c r="E1" s="154"/>
      <c r="F1" s="154"/>
      <c r="G1" s="154"/>
    </row>
    <row r="2" spans="1:7">
      <c r="A2" s="153" t="s">
        <v>303</v>
      </c>
      <c r="B2" s="155"/>
      <c r="C2" s="155"/>
      <c r="D2" s="155"/>
      <c r="E2" s="155"/>
      <c r="F2" s="155"/>
      <c r="G2" s="155"/>
    </row>
    <row r="3" spans="1:7">
      <c r="A3" s="100"/>
      <c r="B3" s="100"/>
      <c r="C3" s="156" t="s">
        <v>337</v>
      </c>
      <c r="D3" s="155"/>
      <c r="E3" s="155"/>
      <c r="F3" s="155"/>
      <c r="G3" s="155"/>
    </row>
    <row r="4" spans="1:7">
      <c r="A4" s="100"/>
      <c r="B4" s="100"/>
      <c r="C4" s="101"/>
      <c r="D4" s="99"/>
      <c r="E4" s="99"/>
      <c r="F4" s="99"/>
      <c r="G4" s="99"/>
    </row>
    <row r="5" spans="1:7">
      <c r="A5" s="153" t="s">
        <v>301</v>
      </c>
      <c r="B5" s="154"/>
      <c r="C5" s="154"/>
      <c r="D5" s="154"/>
      <c r="E5" s="154"/>
      <c r="F5" s="154"/>
      <c r="G5" s="154"/>
    </row>
    <row r="6" spans="1:7">
      <c r="A6" s="153" t="s">
        <v>303</v>
      </c>
      <c r="B6" s="155"/>
      <c r="C6" s="155"/>
      <c r="D6" s="155"/>
      <c r="E6" s="155"/>
      <c r="F6" s="155"/>
      <c r="G6" s="155"/>
    </row>
    <row r="7" spans="1:7">
      <c r="A7" s="100"/>
      <c r="B7" s="100"/>
      <c r="C7" s="156" t="s">
        <v>270</v>
      </c>
      <c r="D7" s="155"/>
      <c r="E7" s="155"/>
      <c r="F7" s="155"/>
      <c r="G7" s="155"/>
    </row>
    <row r="8" spans="1:7">
      <c r="A8" s="62"/>
      <c r="B8" s="62"/>
      <c r="C8" s="62"/>
      <c r="D8" s="62"/>
      <c r="E8" s="62"/>
      <c r="F8" s="62"/>
      <c r="G8" s="62"/>
    </row>
    <row r="9" spans="1:7" ht="30" customHeight="1">
      <c r="A9" s="157" t="s">
        <v>297</v>
      </c>
      <c r="B9" s="158"/>
      <c r="C9" s="158"/>
      <c r="D9" s="158"/>
      <c r="E9" s="158"/>
      <c r="F9" s="158"/>
      <c r="G9" s="117"/>
    </row>
    <row r="10" spans="1:7">
      <c r="A10" s="159"/>
      <c r="B10" s="159"/>
      <c r="C10" s="159"/>
      <c r="D10" s="159"/>
      <c r="E10" s="159"/>
      <c r="F10" s="159"/>
      <c r="G10" s="117"/>
    </row>
    <row r="11" spans="1:7" ht="15.75">
      <c r="A11" s="160"/>
      <c r="B11" s="160"/>
      <c r="C11" s="64"/>
      <c r="D11" s="63"/>
      <c r="E11" s="63"/>
      <c r="F11" s="63"/>
      <c r="G11" s="62"/>
    </row>
    <row r="12" spans="1:7">
      <c r="A12" s="160"/>
      <c r="B12" s="160"/>
      <c r="C12" s="64"/>
      <c r="D12" s="62"/>
      <c r="E12" s="62"/>
      <c r="F12" s="62"/>
      <c r="G12" s="75"/>
    </row>
    <row r="13" spans="1:7">
      <c r="A13" s="149" t="s">
        <v>149</v>
      </c>
      <c r="B13" s="151" t="s">
        <v>150</v>
      </c>
      <c r="C13" s="152"/>
      <c r="D13" s="152"/>
      <c r="E13" s="152"/>
      <c r="F13" s="149" t="s">
        <v>286</v>
      </c>
    </row>
    <row r="14" spans="1:7">
      <c r="A14" s="150"/>
      <c r="B14" s="78" t="s">
        <v>261</v>
      </c>
      <c r="C14" s="78" t="s">
        <v>271</v>
      </c>
      <c r="D14" s="78" t="s">
        <v>152</v>
      </c>
      <c r="E14" s="78" t="s">
        <v>153</v>
      </c>
      <c r="F14" s="150"/>
    </row>
    <row r="15" spans="1:7">
      <c r="A15" s="79" t="s">
        <v>81</v>
      </c>
      <c r="B15" s="79" t="s">
        <v>65</v>
      </c>
      <c r="C15" s="79" t="s">
        <v>66</v>
      </c>
      <c r="D15" s="79" t="s">
        <v>67</v>
      </c>
      <c r="E15" s="79" t="s">
        <v>68</v>
      </c>
      <c r="F15" s="79" t="s">
        <v>69</v>
      </c>
    </row>
    <row r="16" spans="1:7">
      <c r="A16" s="69" t="s">
        <v>260</v>
      </c>
      <c r="B16" s="70" t="s">
        <v>17</v>
      </c>
      <c r="C16" s="70" t="s">
        <v>154</v>
      </c>
      <c r="D16" s="70" t="s">
        <v>154</v>
      </c>
      <c r="E16" s="70" t="s">
        <v>154</v>
      </c>
      <c r="F16" s="71">
        <v>10442765.08</v>
      </c>
    </row>
    <row r="17" spans="1:6" ht="31.5">
      <c r="A17" s="69" t="s">
        <v>155</v>
      </c>
      <c r="B17" s="70" t="s">
        <v>17</v>
      </c>
      <c r="C17" s="70" t="s">
        <v>272</v>
      </c>
      <c r="D17" s="70" t="s">
        <v>154</v>
      </c>
      <c r="E17" s="70" t="s">
        <v>154</v>
      </c>
      <c r="F17" s="71">
        <v>671183</v>
      </c>
    </row>
    <row r="18" spans="1:6" ht="36" customHeight="1">
      <c r="A18" s="69" t="s">
        <v>156</v>
      </c>
      <c r="B18" s="70" t="s">
        <v>17</v>
      </c>
      <c r="C18" s="70" t="s">
        <v>272</v>
      </c>
      <c r="D18" s="70" t="s">
        <v>157</v>
      </c>
      <c r="E18" s="70" t="s">
        <v>154</v>
      </c>
      <c r="F18" s="71">
        <v>671183</v>
      </c>
    </row>
    <row r="19" spans="1:6" ht="33.75">
      <c r="A19" s="80" t="s">
        <v>158</v>
      </c>
      <c r="B19" s="81" t="s">
        <v>17</v>
      </c>
      <c r="C19" s="81" t="s">
        <v>272</v>
      </c>
      <c r="D19" s="81" t="s">
        <v>157</v>
      </c>
      <c r="E19" s="81" t="s">
        <v>159</v>
      </c>
      <c r="F19" s="82">
        <v>634183</v>
      </c>
    </row>
    <row r="20" spans="1:6" ht="33.75">
      <c r="A20" s="80" t="s">
        <v>160</v>
      </c>
      <c r="B20" s="81" t="s">
        <v>17</v>
      </c>
      <c r="C20" s="81" t="s">
        <v>272</v>
      </c>
      <c r="D20" s="81" t="s">
        <v>157</v>
      </c>
      <c r="E20" s="81" t="s">
        <v>161</v>
      </c>
      <c r="F20" s="82">
        <v>37000</v>
      </c>
    </row>
    <row r="21" spans="1:6" ht="42">
      <c r="A21" s="69" t="s">
        <v>162</v>
      </c>
      <c r="B21" s="70" t="s">
        <v>17</v>
      </c>
      <c r="C21" s="70" t="s">
        <v>273</v>
      </c>
      <c r="D21" s="70" t="s">
        <v>154</v>
      </c>
      <c r="E21" s="70" t="s">
        <v>154</v>
      </c>
      <c r="F21" s="71">
        <v>24000</v>
      </c>
    </row>
    <row r="22" spans="1:6" ht="42">
      <c r="A22" s="69" t="s">
        <v>163</v>
      </c>
      <c r="B22" s="70" t="s">
        <v>17</v>
      </c>
      <c r="C22" s="70" t="s">
        <v>273</v>
      </c>
      <c r="D22" s="70" t="s">
        <v>164</v>
      </c>
      <c r="E22" s="70" t="s">
        <v>154</v>
      </c>
      <c r="F22" s="71">
        <v>24000</v>
      </c>
    </row>
    <row r="23" spans="1:6" ht="45">
      <c r="A23" s="80" t="s">
        <v>165</v>
      </c>
      <c r="B23" s="81" t="s">
        <v>17</v>
      </c>
      <c r="C23" s="81" t="s">
        <v>273</v>
      </c>
      <c r="D23" s="81" t="s">
        <v>164</v>
      </c>
      <c r="E23" s="81" t="s">
        <v>166</v>
      </c>
      <c r="F23" s="82">
        <v>24000</v>
      </c>
    </row>
    <row r="24" spans="1:6" ht="42">
      <c r="A24" s="69" t="s">
        <v>167</v>
      </c>
      <c r="B24" s="70" t="s">
        <v>17</v>
      </c>
      <c r="C24" s="70" t="s">
        <v>274</v>
      </c>
      <c r="D24" s="70" t="s">
        <v>154</v>
      </c>
      <c r="E24" s="70" t="s">
        <v>154</v>
      </c>
      <c r="F24" s="71">
        <v>4086818.08</v>
      </c>
    </row>
    <row r="25" spans="1:6" ht="52.5">
      <c r="A25" s="69" t="s">
        <v>168</v>
      </c>
      <c r="B25" s="70" t="s">
        <v>17</v>
      </c>
      <c r="C25" s="70" t="s">
        <v>274</v>
      </c>
      <c r="D25" s="70" t="s">
        <v>169</v>
      </c>
      <c r="E25" s="70" t="s">
        <v>154</v>
      </c>
      <c r="F25" s="71">
        <v>30000</v>
      </c>
    </row>
    <row r="26" spans="1:6" ht="22.5">
      <c r="A26" s="80" t="s">
        <v>170</v>
      </c>
      <c r="B26" s="81" t="s">
        <v>17</v>
      </c>
      <c r="C26" s="81" t="s">
        <v>274</v>
      </c>
      <c r="D26" s="81" t="s">
        <v>169</v>
      </c>
      <c r="E26" s="81" t="s">
        <v>171</v>
      </c>
      <c r="F26" s="82">
        <v>30000</v>
      </c>
    </row>
    <row r="27" spans="1:6" ht="31.5">
      <c r="A27" s="69" t="s">
        <v>172</v>
      </c>
      <c r="B27" s="70" t="s">
        <v>17</v>
      </c>
      <c r="C27" s="70" t="s">
        <v>274</v>
      </c>
      <c r="D27" s="70" t="s">
        <v>173</v>
      </c>
      <c r="E27" s="70" t="s">
        <v>154</v>
      </c>
      <c r="F27" s="71">
        <v>3918314.08</v>
      </c>
    </row>
    <row r="28" spans="1:6" ht="33.75">
      <c r="A28" s="80" t="s">
        <v>158</v>
      </c>
      <c r="B28" s="81" t="s">
        <v>17</v>
      </c>
      <c r="C28" s="81" t="s">
        <v>274</v>
      </c>
      <c r="D28" s="81" t="s">
        <v>173</v>
      </c>
      <c r="E28" s="81" t="s">
        <v>159</v>
      </c>
      <c r="F28" s="82">
        <v>2252590</v>
      </c>
    </row>
    <row r="29" spans="1:6" ht="33.75">
      <c r="A29" s="80" t="s">
        <v>160</v>
      </c>
      <c r="B29" s="81" t="s">
        <v>17</v>
      </c>
      <c r="C29" s="81" t="s">
        <v>274</v>
      </c>
      <c r="D29" s="81" t="s">
        <v>173</v>
      </c>
      <c r="E29" s="81" t="s">
        <v>161</v>
      </c>
      <c r="F29" s="82">
        <v>106790</v>
      </c>
    </row>
    <row r="30" spans="1:6" ht="22.5">
      <c r="A30" s="80" t="s">
        <v>170</v>
      </c>
      <c r="B30" s="81" t="s">
        <v>17</v>
      </c>
      <c r="C30" s="81" t="s">
        <v>274</v>
      </c>
      <c r="D30" s="81" t="s">
        <v>173</v>
      </c>
      <c r="E30" s="81" t="s">
        <v>171</v>
      </c>
      <c r="F30" s="82">
        <v>1558104.58</v>
      </c>
    </row>
    <row r="31" spans="1:6">
      <c r="A31" s="80" t="s">
        <v>314</v>
      </c>
      <c r="B31" s="81" t="s">
        <v>17</v>
      </c>
      <c r="C31" s="81" t="s">
        <v>274</v>
      </c>
      <c r="D31" s="81" t="s">
        <v>173</v>
      </c>
      <c r="E31" s="81" t="s">
        <v>315</v>
      </c>
      <c r="F31" s="82">
        <v>829.5</v>
      </c>
    </row>
    <row r="32" spans="1:6" ht="63">
      <c r="A32" s="69" t="s">
        <v>174</v>
      </c>
      <c r="B32" s="70" t="s">
        <v>17</v>
      </c>
      <c r="C32" s="70" t="s">
        <v>274</v>
      </c>
      <c r="D32" s="70" t="s">
        <v>175</v>
      </c>
      <c r="E32" s="70" t="s">
        <v>154</v>
      </c>
      <c r="F32" s="71">
        <v>104393</v>
      </c>
    </row>
    <row r="33" spans="1:6" ht="33.75">
      <c r="A33" s="80" t="s">
        <v>158</v>
      </c>
      <c r="B33" s="81" t="s">
        <v>17</v>
      </c>
      <c r="C33" s="81" t="s">
        <v>274</v>
      </c>
      <c r="D33" s="81" t="s">
        <v>175</v>
      </c>
      <c r="E33" s="81" t="s">
        <v>159</v>
      </c>
      <c r="F33" s="82">
        <v>104393</v>
      </c>
    </row>
    <row r="34" spans="1:6" ht="182.25" customHeight="1">
      <c r="A34" s="83" t="s">
        <v>316</v>
      </c>
      <c r="B34" s="70" t="s">
        <v>17</v>
      </c>
      <c r="C34" s="70" t="s">
        <v>274</v>
      </c>
      <c r="D34" s="70" t="s">
        <v>266</v>
      </c>
      <c r="E34" s="70" t="s">
        <v>154</v>
      </c>
      <c r="F34" s="71">
        <v>18080</v>
      </c>
    </row>
    <row r="35" spans="1:6">
      <c r="A35" s="80" t="s">
        <v>145</v>
      </c>
      <c r="B35" s="81" t="s">
        <v>17</v>
      </c>
      <c r="C35" s="81" t="s">
        <v>274</v>
      </c>
      <c r="D35" s="81" t="s">
        <v>266</v>
      </c>
      <c r="E35" s="81" t="s">
        <v>264</v>
      </c>
      <c r="F35" s="82">
        <v>18080</v>
      </c>
    </row>
    <row r="36" spans="1:6" ht="42">
      <c r="A36" s="69" t="s">
        <v>317</v>
      </c>
      <c r="B36" s="70" t="s">
        <v>17</v>
      </c>
      <c r="C36" s="70" t="s">
        <v>274</v>
      </c>
      <c r="D36" s="70" t="s">
        <v>263</v>
      </c>
      <c r="E36" s="70" t="s">
        <v>154</v>
      </c>
      <c r="F36" s="71">
        <v>16031</v>
      </c>
    </row>
    <row r="37" spans="1:6">
      <c r="A37" s="80" t="s">
        <v>145</v>
      </c>
      <c r="B37" s="81" t="s">
        <v>17</v>
      </c>
      <c r="C37" s="81" t="s">
        <v>274</v>
      </c>
      <c r="D37" s="81" t="s">
        <v>263</v>
      </c>
      <c r="E37" s="81" t="s">
        <v>264</v>
      </c>
      <c r="F37" s="82">
        <v>16031</v>
      </c>
    </row>
    <row r="38" spans="1:6">
      <c r="A38" s="69" t="s">
        <v>176</v>
      </c>
      <c r="B38" s="70" t="s">
        <v>17</v>
      </c>
      <c r="C38" s="70" t="s">
        <v>275</v>
      </c>
      <c r="D38" s="70" t="s">
        <v>154</v>
      </c>
      <c r="E38" s="70" t="s">
        <v>154</v>
      </c>
      <c r="F38" s="71">
        <v>10000</v>
      </c>
    </row>
    <row r="39" spans="1:6" ht="31.5">
      <c r="A39" s="69" t="s">
        <v>294</v>
      </c>
      <c r="B39" s="70" t="s">
        <v>17</v>
      </c>
      <c r="C39" s="70" t="s">
        <v>275</v>
      </c>
      <c r="D39" s="70" t="s">
        <v>177</v>
      </c>
      <c r="E39" s="70" t="s">
        <v>154</v>
      </c>
      <c r="F39" s="71">
        <v>10000</v>
      </c>
    </row>
    <row r="40" spans="1:6">
      <c r="A40" s="80" t="s">
        <v>178</v>
      </c>
      <c r="B40" s="81" t="s">
        <v>17</v>
      </c>
      <c r="C40" s="81" t="s">
        <v>275</v>
      </c>
      <c r="D40" s="81" t="s">
        <v>177</v>
      </c>
      <c r="E40" s="81" t="s">
        <v>179</v>
      </c>
      <c r="F40" s="82">
        <v>10000</v>
      </c>
    </row>
    <row r="41" spans="1:6">
      <c r="A41" s="69" t="s">
        <v>180</v>
      </c>
      <c r="B41" s="70" t="s">
        <v>17</v>
      </c>
      <c r="C41" s="70" t="s">
        <v>276</v>
      </c>
      <c r="D41" s="70" t="s">
        <v>154</v>
      </c>
      <c r="E41" s="70" t="s">
        <v>154</v>
      </c>
      <c r="F41" s="71">
        <v>7200</v>
      </c>
    </row>
    <row r="42" spans="1:6" ht="63">
      <c r="A42" s="69" t="s">
        <v>181</v>
      </c>
      <c r="B42" s="70" t="s">
        <v>17</v>
      </c>
      <c r="C42" s="70" t="s">
        <v>276</v>
      </c>
      <c r="D42" s="70" t="s">
        <v>182</v>
      </c>
      <c r="E42" s="70" t="s">
        <v>154</v>
      </c>
      <c r="F42" s="71">
        <v>1000</v>
      </c>
    </row>
    <row r="43" spans="1:6" ht="22.5">
      <c r="A43" s="80" t="s">
        <v>170</v>
      </c>
      <c r="B43" s="81" t="s">
        <v>17</v>
      </c>
      <c r="C43" s="81" t="s">
        <v>276</v>
      </c>
      <c r="D43" s="81" t="s">
        <v>182</v>
      </c>
      <c r="E43" s="81" t="s">
        <v>171</v>
      </c>
      <c r="F43" s="82">
        <v>1000</v>
      </c>
    </row>
    <row r="44" spans="1:6" ht="43.5" customHeight="1">
      <c r="A44" s="69" t="s">
        <v>318</v>
      </c>
      <c r="B44" s="70" t="s">
        <v>17</v>
      </c>
      <c r="C44" s="70" t="s">
        <v>276</v>
      </c>
      <c r="D44" s="70" t="s">
        <v>184</v>
      </c>
      <c r="E44" s="70" t="s">
        <v>154</v>
      </c>
      <c r="F44" s="71">
        <v>6200</v>
      </c>
    </row>
    <row r="45" spans="1:6" ht="33.75">
      <c r="A45" s="80" t="s">
        <v>158</v>
      </c>
      <c r="B45" s="81" t="s">
        <v>17</v>
      </c>
      <c r="C45" s="81" t="s">
        <v>276</v>
      </c>
      <c r="D45" s="81" t="s">
        <v>184</v>
      </c>
      <c r="E45" s="81" t="s">
        <v>159</v>
      </c>
      <c r="F45" s="82">
        <v>5153</v>
      </c>
    </row>
    <row r="46" spans="1:6" ht="22.5">
      <c r="A46" s="80" t="s">
        <v>170</v>
      </c>
      <c r="B46" s="81" t="s">
        <v>17</v>
      </c>
      <c r="C46" s="81" t="s">
        <v>276</v>
      </c>
      <c r="D46" s="81" t="s">
        <v>184</v>
      </c>
      <c r="E46" s="81" t="s">
        <v>171</v>
      </c>
      <c r="F46" s="82">
        <v>1047</v>
      </c>
    </row>
    <row r="47" spans="1:6">
      <c r="A47" s="69" t="s">
        <v>185</v>
      </c>
      <c r="B47" s="70" t="s">
        <v>17</v>
      </c>
      <c r="C47" s="70" t="s">
        <v>277</v>
      </c>
      <c r="D47" s="70" t="s">
        <v>154</v>
      </c>
      <c r="E47" s="70" t="s">
        <v>154</v>
      </c>
      <c r="F47" s="71">
        <v>285870</v>
      </c>
    </row>
    <row r="48" spans="1:6" ht="52.5">
      <c r="A48" s="69" t="s">
        <v>319</v>
      </c>
      <c r="B48" s="70" t="s">
        <v>17</v>
      </c>
      <c r="C48" s="70" t="s">
        <v>277</v>
      </c>
      <c r="D48" s="70" t="s">
        <v>187</v>
      </c>
      <c r="E48" s="70" t="s">
        <v>154</v>
      </c>
      <c r="F48" s="71">
        <v>285870</v>
      </c>
    </row>
    <row r="49" spans="1:6" ht="33.75">
      <c r="A49" s="80" t="s">
        <v>158</v>
      </c>
      <c r="B49" s="81" t="s">
        <v>17</v>
      </c>
      <c r="C49" s="81" t="s">
        <v>277</v>
      </c>
      <c r="D49" s="81" t="s">
        <v>187</v>
      </c>
      <c r="E49" s="81" t="s">
        <v>159</v>
      </c>
      <c r="F49" s="82">
        <v>247188</v>
      </c>
    </row>
    <row r="50" spans="1:6" ht="22.5">
      <c r="A50" s="80" t="s">
        <v>170</v>
      </c>
      <c r="B50" s="81" t="s">
        <v>17</v>
      </c>
      <c r="C50" s="81" t="s">
        <v>277</v>
      </c>
      <c r="D50" s="81" t="s">
        <v>187</v>
      </c>
      <c r="E50" s="81" t="s">
        <v>171</v>
      </c>
      <c r="F50" s="82">
        <v>38682</v>
      </c>
    </row>
    <row r="51" spans="1:6" ht="31.5">
      <c r="A51" s="69" t="s">
        <v>188</v>
      </c>
      <c r="B51" s="70" t="s">
        <v>17</v>
      </c>
      <c r="C51" s="70" t="s">
        <v>278</v>
      </c>
      <c r="D51" s="70" t="s">
        <v>154</v>
      </c>
      <c r="E51" s="70" t="s">
        <v>154</v>
      </c>
      <c r="F51" s="71">
        <v>10000</v>
      </c>
    </row>
    <row r="52" spans="1:6" ht="94.5">
      <c r="A52" s="83" t="s">
        <v>189</v>
      </c>
      <c r="B52" s="70" t="s">
        <v>17</v>
      </c>
      <c r="C52" s="70" t="s">
        <v>278</v>
      </c>
      <c r="D52" s="70" t="s">
        <v>190</v>
      </c>
      <c r="E52" s="70" t="s">
        <v>154</v>
      </c>
      <c r="F52" s="71">
        <v>10000</v>
      </c>
    </row>
    <row r="53" spans="1:6" ht="22.5">
      <c r="A53" s="80" t="s">
        <v>170</v>
      </c>
      <c r="B53" s="81" t="s">
        <v>17</v>
      </c>
      <c r="C53" s="81" t="s">
        <v>278</v>
      </c>
      <c r="D53" s="81" t="s">
        <v>190</v>
      </c>
      <c r="E53" s="81" t="s">
        <v>171</v>
      </c>
      <c r="F53" s="82">
        <v>10000</v>
      </c>
    </row>
    <row r="54" spans="1:6">
      <c r="A54" s="69" t="s">
        <v>191</v>
      </c>
      <c r="B54" s="70" t="s">
        <v>17</v>
      </c>
      <c r="C54" s="70" t="s">
        <v>279</v>
      </c>
      <c r="D54" s="70" t="s">
        <v>154</v>
      </c>
      <c r="E54" s="70" t="s">
        <v>154</v>
      </c>
      <c r="F54" s="71">
        <v>78000</v>
      </c>
    </row>
    <row r="55" spans="1:6" ht="63">
      <c r="A55" s="69" t="s">
        <v>192</v>
      </c>
      <c r="B55" s="70" t="s">
        <v>17</v>
      </c>
      <c r="C55" s="70" t="s">
        <v>279</v>
      </c>
      <c r="D55" s="70" t="s">
        <v>193</v>
      </c>
      <c r="E55" s="70" t="s">
        <v>154</v>
      </c>
      <c r="F55" s="71">
        <v>78000</v>
      </c>
    </row>
    <row r="56" spans="1:6" ht="22.5">
      <c r="A56" s="80" t="s">
        <v>170</v>
      </c>
      <c r="B56" s="81" t="s">
        <v>17</v>
      </c>
      <c r="C56" s="81" t="s">
        <v>279</v>
      </c>
      <c r="D56" s="81" t="s">
        <v>193</v>
      </c>
      <c r="E56" s="81" t="s">
        <v>171</v>
      </c>
      <c r="F56" s="82">
        <v>78000</v>
      </c>
    </row>
    <row r="57" spans="1:6">
      <c r="A57" s="69" t="s">
        <v>194</v>
      </c>
      <c r="B57" s="70" t="s">
        <v>17</v>
      </c>
      <c r="C57" s="70" t="s">
        <v>280</v>
      </c>
      <c r="D57" s="70" t="s">
        <v>154</v>
      </c>
      <c r="E57" s="70" t="s">
        <v>154</v>
      </c>
      <c r="F57" s="71">
        <v>517000</v>
      </c>
    </row>
    <row r="58" spans="1:6" ht="84">
      <c r="A58" s="83" t="s">
        <v>320</v>
      </c>
      <c r="B58" s="70" t="s">
        <v>17</v>
      </c>
      <c r="C58" s="70" t="s">
        <v>280</v>
      </c>
      <c r="D58" s="70" t="s">
        <v>321</v>
      </c>
      <c r="E58" s="70" t="s">
        <v>154</v>
      </c>
      <c r="F58" s="71">
        <v>200000</v>
      </c>
    </row>
    <row r="59" spans="1:6" ht="22.5">
      <c r="A59" s="80" t="s">
        <v>170</v>
      </c>
      <c r="B59" s="81" t="s">
        <v>17</v>
      </c>
      <c r="C59" s="81" t="s">
        <v>280</v>
      </c>
      <c r="D59" s="81" t="s">
        <v>321</v>
      </c>
      <c r="E59" s="81" t="s">
        <v>171</v>
      </c>
      <c r="F59" s="82">
        <v>200000</v>
      </c>
    </row>
    <row r="60" spans="1:6" ht="47.25" customHeight="1">
      <c r="A60" s="69" t="s">
        <v>195</v>
      </c>
      <c r="B60" s="70" t="s">
        <v>17</v>
      </c>
      <c r="C60" s="70" t="s">
        <v>280</v>
      </c>
      <c r="D60" s="70" t="s">
        <v>196</v>
      </c>
      <c r="E60" s="70" t="s">
        <v>154</v>
      </c>
      <c r="F60" s="71">
        <v>315000</v>
      </c>
    </row>
    <row r="61" spans="1:6" ht="22.5">
      <c r="A61" s="80" t="s">
        <v>170</v>
      </c>
      <c r="B61" s="81" t="s">
        <v>17</v>
      </c>
      <c r="C61" s="81" t="s">
        <v>280</v>
      </c>
      <c r="D61" s="81" t="s">
        <v>196</v>
      </c>
      <c r="E61" s="81" t="s">
        <v>171</v>
      </c>
      <c r="F61" s="82">
        <v>315000</v>
      </c>
    </row>
    <row r="62" spans="1:6" ht="75.75" customHeight="1">
      <c r="A62" s="83" t="s">
        <v>322</v>
      </c>
      <c r="B62" s="70" t="s">
        <v>17</v>
      </c>
      <c r="C62" s="70" t="s">
        <v>280</v>
      </c>
      <c r="D62" s="70" t="s">
        <v>323</v>
      </c>
      <c r="E62" s="70" t="s">
        <v>154</v>
      </c>
      <c r="F62" s="71">
        <v>2000</v>
      </c>
    </row>
    <row r="63" spans="1:6" ht="22.5">
      <c r="A63" s="80" t="s">
        <v>170</v>
      </c>
      <c r="B63" s="81" t="s">
        <v>17</v>
      </c>
      <c r="C63" s="81" t="s">
        <v>280</v>
      </c>
      <c r="D63" s="81" t="s">
        <v>323</v>
      </c>
      <c r="E63" s="81" t="s">
        <v>171</v>
      </c>
      <c r="F63" s="82">
        <v>2000</v>
      </c>
    </row>
    <row r="64" spans="1:6">
      <c r="A64" s="69" t="s">
        <v>197</v>
      </c>
      <c r="B64" s="70" t="s">
        <v>17</v>
      </c>
      <c r="C64" s="70" t="s">
        <v>281</v>
      </c>
      <c r="D64" s="70" t="s">
        <v>154</v>
      </c>
      <c r="E64" s="70" t="s">
        <v>154</v>
      </c>
      <c r="F64" s="71">
        <v>1325000</v>
      </c>
    </row>
    <row r="65" spans="1:6" ht="42">
      <c r="A65" s="69" t="s">
        <v>198</v>
      </c>
      <c r="B65" s="70" t="s">
        <v>17</v>
      </c>
      <c r="C65" s="70" t="s">
        <v>281</v>
      </c>
      <c r="D65" s="70" t="s">
        <v>199</v>
      </c>
      <c r="E65" s="70" t="s">
        <v>154</v>
      </c>
      <c r="F65" s="71">
        <v>1325000</v>
      </c>
    </row>
    <row r="66" spans="1:6" ht="22.5">
      <c r="A66" s="80" t="s">
        <v>170</v>
      </c>
      <c r="B66" s="81" t="s">
        <v>17</v>
      </c>
      <c r="C66" s="81" t="s">
        <v>281</v>
      </c>
      <c r="D66" s="81" t="s">
        <v>199</v>
      </c>
      <c r="E66" s="81" t="s">
        <v>171</v>
      </c>
      <c r="F66" s="82">
        <v>1325000</v>
      </c>
    </row>
    <row r="67" spans="1:6">
      <c r="A67" s="69" t="s">
        <v>267</v>
      </c>
      <c r="B67" s="70" t="s">
        <v>17</v>
      </c>
      <c r="C67" s="70" t="s">
        <v>285</v>
      </c>
      <c r="D67" s="70" t="s">
        <v>154</v>
      </c>
      <c r="E67" s="70" t="s">
        <v>154</v>
      </c>
      <c r="F67" s="71">
        <v>581194</v>
      </c>
    </row>
    <row r="68" spans="1:6" ht="42">
      <c r="A68" s="69" t="s">
        <v>324</v>
      </c>
      <c r="B68" s="70" t="s">
        <v>17</v>
      </c>
      <c r="C68" s="70" t="s">
        <v>285</v>
      </c>
      <c r="D68" s="70" t="s">
        <v>325</v>
      </c>
      <c r="E68" s="70" t="s">
        <v>154</v>
      </c>
      <c r="F68" s="71">
        <v>575000</v>
      </c>
    </row>
    <row r="69" spans="1:6" ht="22.5">
      <c r="A69" s="80" t="s">
        <v>326</v>
      </c>
      <c r="B69" s="81" t="s">
        <v>17</v>
      </c>
      <c r="C69" s="81" t="s">
        <v>285</v>
      </c>
      <c r="D69" s="81" t="s">
        <v>325</v>
      </c>
      <c r="E69" s="81" t="s">
        <v>327</v>
      </c>
      <c r="F69" s="82">
        <v>575000</v>
      </c>
    </row>
    <row r="70" spans="1:6" ht="42">
      <c r="A70" s="69" t="s">
        <v>328</v>
      </c>
      <c r="B70" s="70" t="s">
        <v>17</v>
      </c>
      <c r="C70" s="70" t="s">
        <v>285</v>
      </c>
      <c r="D70" s="70" t="s">
        <v>306</v>
      </c>
      <c r="E70" s="70" t="s">
        <v>154</v>
      </c>
      <c r="F70" s="71">
        <v>6194</v>
      </c>
    </row>
    <row r="71" spans="1:6" ht="33.75">
      <c r="A71" s="80" t="s">
        <v>268</v>
      </c>
      <c r="B71" s="81" t="s">
        <v>17</v>
      </c>
      <c r="C71" s="81" t="s">
        <v>285</v>
      </c>
      <c r="D71" s="81" t="s">
        <v>306</v>
      </c>
      <c r="E71" s="81" t="s">
        <v>269</v>
      </c>
      <c r="F71" s="82">
        <v>6194</v>
      </c>
    </row>
    <row r="72" spans="1:6">
      <c r="A72" s="69" t="s">
        <v>200</v>
      </c>
      <c r="B72" s="70" t="s">
        <v>17</v>
      </c>
      <c r="C72" s="70" t="s">
        <v>282</v>
      </c>
      <c r="D72" s="70" t="s">
        <v>154</v>
      </c>
      <c r="E72" s="70" t="s">
        <v>154</v>
      </c>
      <c r="F72" s="71">
        <v>1281900</v>
      </c>
    </row>
    <row r="73" spans="1:6" ht="52.5">
      <c r="A73" s="69" t="s">
        <v>201</v>
      </c>
      <c r="B73" s="70" t="s">
        <v>17</v>
      </c>
      <c r="C73" s="70" t="s">
        <v>282</v>
      </c>
      <c r="D73" s="70" t="s">
        <v>202</v>
      </c>
      <c r="E73" s="70" t="s">
        <v>154</v>
      </c>
      <c r="F73" s="71">
        <v>813600</v>
      </c>
    </row>
    <row r="74" spans="1:6" ht="22.5">
      <c r="A74" s="80" t="s">
        <v>170</v>
      </c>
      <c r="B74" s="81" t="s">
        <v>17</v>
      </c>
      <c r="C74" s="81" t="s">
        <v>282</v>
      </c>
      <c r="D74" s="81" t="s">
        <v>202</v>
      </c>
      <c r="E74" s="81" t="s">
        <v>171</v>
      </c>
      <c r="F74" s="82">
        <v>813600</v>
      </c>
    </row>
    <row r="75" spans="1:6" ht="42">
      <c r="A75" s="69" t="s">
        <v>203</v>
      </c>
      <c r="B75" s="70" t="s">
        <v>17</v>
      </c>
      <c r="C75" s="70" t="s">
        <v>282</v>
      </c>
      <c r="D75" s="70" t="s">
        <v>204</v>
      </c>
      <c r="E75" s="70" t="s">
        <v>154</v>
      </c>
      <c r="F75" s="71">
        <v>406800</v>
      </c>
    </row>
    <row r="76" spans="1:6" ht="22.5">
      <c r="A76" s="80" t="s">
        <v>170</v>
      </c>
      <c r="B76" s="81" t="s">
        <v>17</v>
      </c>
      <c r="C76" s="81" t="s">
        <v>282</v>
      </c>
      <c r="D76" s="81" t="s">
        <v>204</v>
      </c>
      <c r="E76" s="81" t="s">
        <v>171</v>
      </c>
      <c r="F76" s="82">
        <v>406800</v>
      </c>
    </row>
    <row r="77" spans="1:6" ht="52.5">
      <c r="A77" s="69" t="s">
        <v>205</v>
      </c>
      <c r="B77" s="70" t="s">
        <v>17</v>
      </c>
      <c r="C77" s="70" t="s">
        <v>282</v>
      </c>
      <c r="D77" s="70" t="s">
        <v>206</v>
      </c>
      <c r="E77" s="70" t="s">
        <v>154</v>
      </c>
      <c r="F77" s="71">
        <v>40000</v>
      </c>
    </row>
    <row r="78" spans="1:6" ht="22.5">
      <c r="A78" s="80" t="s">
        <v>170</v>
      </c>
      <c r="B78" s="81" t="s">
        <v>17</v>
      </c>
      <c r="C78" s="81" t="s">
        <v>282</v>
      </c>
      <c r="D78" s="81" t="s">
        <v>206</v>
      </c>
      <c r="E78" s="81" t="s">
        <v>171</v>
      </c>
      <c r="F78" s="82">
        <v>40000</v>
      </c>
    </row>
    <row r="79" spans="1:6" ht="63">
      <c r="A79" s="69" t="s">
        <v>207</v>
      </c>
      <c r="B79" s="70" t="s">
        <v>17</v>
      </c>
      <c r="C79" s="70" t="s">
        <v>282</v>
      </c>
      <c r="D79" s="70" t="s">
        <v>208</v>
      </c>
      <c r="E79" s="70" t="s">
        <v>154</v>
      </c>
      <c r="F79" s="71">
        <v>21500</v>
      </c>
    </row>
    <row r="80" spans="1:6" ht="22.5">
      <c r="A80" s="80" t="s">
        <v>170</v>
      </c>
      <c r="B80" s="81" t="s">
        <v>17</v>
      </c>
      <c r="C80" s="81" t="s">
        <v>282</v>
      </c>
      <c r="D80" s="81" t="s">
        <v>208</v>
      </c>
      <c r="E80" s="81" t="s">
        <v>171</v>
      </c>
      <c r="F80" s="82">
        <v>21500</v>
      </c>
    </row>
    <row r="81" spans="1:6">
      <c r="A81" s="69" t="s">
        <v>209</v>
      </c>
      <c r="B81" s="70" t="s">
        <v>17</v>
      </c>
      <c r="C81" s="70" t="s">
        <v>283</v>
      </c>
      <c r="D81" s="70" t="s">
        <v>154</v>
      </c>
      <c r="E81" s="70" t="s">
        <v>154</v>
      </c>
      <c r="F81" s="71">
        <v>12000</v>
      </c>
    </row>
    <row r="82" spans="1:6" ht="21">
      <c r="A82" s="69" t="s">
        <v>210</v>
      </c>
      <c r="B82" s="70" t="s">
        <v>17</v>
      </c>
      <c r="C82" s="70" t="s">
        <v>283</v>
      </c>
      <c r="D82" s="70" t="s">
        <v>211</v>
      </c>
      <c r="E82" s="70" t="s">
        <v>154</v>
      </c>
      <c r="F82" s="71">
        <v>12000</v>
      </c>
    </row>
    <row r="83" spans="1:6">
      <c r="A83" s="80" t="s">
        <v>212</v>
      </c>
      <c r="B83" s="81" t="s">
        <v>17</v>
      </c>
      <c r="C83" s="81" t="s">
        <v>283</v>
      </c>
      <c r="D83" s="81" t="s">
        <v>211</v>
      </c>
      <c r="E83" s="81" t="s">
        <v>213</v>
      </c>
      <c r="F83" s="82">
        <v>12000</v>
      </c>
    </row>
    <row r="84" spans="1:6">
      <c r="A84" s="69" t="s">
        <v>214</v>
      </c>
      <c r="B84" s="70" t="s">
        <v>17</v>
      </c>
      <c r="C84" s="70" t="s">
        <v>284</v>
      </c>
      <c r="D84" s="70" t="s">
        <v>154</v>
      </c>
      <c r="E84" s="70" t="s">
        <v>154</v>
      </c>
      <c r="F84" s="71">
        <v>1552600</v>
      </c>
    </row>
    <row r="85" spans="1:6" ht="52.5">
      <c r="A85" s="69" t="s">
        <v>215</v>
      </c>
      <c r="B85" s="70" t="s">
        <v>17</v>
      </c>
      <c r="C85" s="70" t="s">
        <v>284</v>
      </c>
      <c r="D85" s="70" t="s">
        <v>216</v>
      </c>
      <c r="E85" s="70" t="s">
        <v>154</v>
      </c>
      <c r="F85" s="71">
        <v>1440410</v>
      </c>
    </row>
    <row r="86" spans="1:6" ht="22.5">
      <c r="A86" s="80" t="s">
        <v>217</v>
      </c>
      <c r="B86" s="81" t="s">
        <v>17</v>
      </c>
      <c r="C86" s="81" t="s">
        <v>284</v>
      </c>
      <c r="D86" s="81" t="s">
        <v>216</v>
      </c>
      <c r="E86" s="81" t="s">
        <v>218</v>
      </c>
      <c r="F86" s="82">
        <v>772905</v>
      </c>
    </row>
    <row r="87" spans="1:6" ht="22.5">
      <c r="A87" s="80" t="s">
        <v>219</v>
      </c>
      <c r="B87" s="81" t="s">
        <v>17</v>
      </c>
      <c r="C87" s="81" t="s">
        <v>284</v>
      </c>
      <c r="D87" s="81" t="s">
        <v>216</v>
      </c>
      <c r="E87" s="81" t="s">
        <v>220</v>
      </c>
      <c r="F87" s="82">
        <v>22565</v>
      </c>
    </row>
    <row r="88" spans="1:6" ht="22.5">
      <c r="A88" s="80" t="s">
        <v>170</v>
      </c>
      <c r="B88" s="81" t="s">
        <v>17</v>
      </c>
      <c r="C88" s="81" t="s">
        <v>284</v>
      </c>
      <c r="D88" s="81" t="s">
        <v>216</v>
      </c>
      <c r="E88" s="81" t="s">
        <v>171</v>
      </c>
      <c r="F88" s="82">
        <v>644940</v>
      </c>
    </row>
    <row r="89" spans="1:6" ht="84">
      <c r="A89" s="83" t="s">
        <v>221</v>
      </c>
      <c r="B89" s="70" t="s">
        <v>17</v>
      </c>
      <c r="C89" s="70" t="s">
        <v>284</v>
      </c>
      <c r="D89" s="70" t="s">
        <v>222</v>
      </c>
      <c r="E89" s="70" t="s">
        <v>154</v>
      </c>
      <c r="F89" s="71">
        <v>87190</v>
      </c>
    </row>
    <row r="90" spans="1:6" ht="22.5">
      <c r="A90" s="80" t="s">
        <v>217</v>
      </c>
      <c r="B90" s="81" t="s">
        <v>17</v>
      </c>
      <c r="C90" s="81" t="s">
        <v>284</v>
      </c>
      <c r="D90" s="81" t="s">
        <v>222</v>
      </c>
      <c r="E90" s="81" t="s">
        <v>218</v>
      </c>
      <c r="F90" s="82">
        <v>87190</v>
      </c>
    </row>
    <row r="91" spans="1:6" ht="52.5">
      <c r="A91" s="69" t="s">
        <v>223</v>
      </c>
      <c r="B91" s="70" t="s">
        <v>17</v>
      </c>
      <c r="C91" s="70" t="s">
        <v>284</v>
      </c>
      <c r="D91" s="70" t="s">
        <v>224</v>
      </c>
      <c r="E91" s="70" t="s">
        <v>154</v>
      </c>
      <c r="F91" s="71">
        <v>25000</v>
      </c>
    </row>
    <row r="92" spans="1:6" ht="22.5">
      <c r="A92" s="80" t="s">
        <v>170</v>
      </c>
      <c r="B92" s="81" t="s">
        <v>17</v>
      </c>
      <c r="C92" s="81" t="s">
        <v>284</v>
      </c>
      <c r="D92" s="81" t="s">
        <v>224</v>
      </c>
      <c r="E92" s="81" t="s">
        <v>171</v>
      </c>
      <c r="F92" s="82">
        <v>25000</v>
      </c>
    </row>
    <row r="93" spans="1:6">
      <c r="A93" s="84" t="s">
        <v>225</v>
      </c>
      <c r="B93" s="85" t="s">
        <v>154</v>
      </c>
      <c r="C93" s="85" t="s">
        <v>154</v>
      </c>
      <c r="D93" s="85" t="s">
        <v>154</v>
      </c>
      <c r="E93" s="85" t="s">
        <v>154</v>
      </c>
      <c r="F93" s="86">
        <v>10442765.08</v>
      </c>
    </row>
  </sheetData>
  <mergeCells count="12">
    <mergeCell ref="A1:G1"/>
    <mergeCell ref="A9:G10"/>
    <mergeCell ref="A11:B11"/>
    <mergeCell ref="A12:B12"/>
    <mergeCell ref="A2:G2"/>
    <mergeCell ref="C3:G3"/>
    <mergeCell ref="A13:A14"/>
    <mergeCell ref="B13:E13"/>
    <mergeCell ref="F13:F14"/>
    <mergeCell ref="A5:G5"/>
    <mergeCell ref="A6:G6"/>
    <mergeCell ref="C7:G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3"/>
  <sheetViews>
    <sheetView workbookViewId="0">
      <selection activeCell="K10" sqref="K10"/>
    </sheetView>
  </sheetViews>
  <sheetFormatPr defaultRowHeight="12.75"/>
  <cols>
    <col min="1" max="1" width="47.7109375" customWidth="1"/>
    <col min="2" max="2" width="5.42578125" customWidth="1"/>
    <col min="4" max="4" width="4.5703125" customWidth="1"/>
    <col min="5" max="5" width="12.42578125" customWidth="1"/>
    <col min="6" max="6" width="9.140625" hidden="1" customWidth="1"/>
  </cols>
  <sheetData>
    <row r="1" spans="1:6">
      <c r="A1" s="153" t="s">
        <v>338</v>
      </c>
      <c r="B1" s="154"/>
      <c r="C1" s="154"/>
      <c r="D1" s="154"/>
      <c r="E1" s="154"/>
      <c r="F1" s="154"/>
    </row>
    <row r="2" spans="1:6">
      <c r="A2" s="153" t="s">
        <v>303</v>
      </c>
      <c r="B2" s="155"/>
      <c r="C2" s="155"/>
      <c r="D2" s="155"/>
      <c r="E2" s="155"/>
      <c r="F2" s="155"/>
    </row>
    <row r="3" spans="1:6">
      <c r="A3" s="100"/>
      <c r="B3" s="156" t="s">
        <v>337</v>
      </c>
      <c r="C3" s="155"/>
      <c r="D3" s="155"/>
      <c r="E3" s="155"/>
      <c r="F3" s="155"/>
    </row>
    <row r="4" spans="1:6">
      <c r="A4" s="100"/>
      <c r="B4" s="101"/>
      <c r="C4" s="99"/>
      <c r="D4" s="99"/>
      <c r="E4" s="99"/>
      <c r="F4" s="99"/>
    </row>
    <row r="5" spans="1:6">
      <c r="A5" s="153" t="s">
        <v>339</v>
      </c>
      <c r="B5" s="154"/>
      <c r="C5" s="154"/>
      <c r="D5" s="154"/>
      <c r="E5" s="154"/>
      <c r="F5" s="154"/>
    </row>
    <row r="6" spans="1:6">
      <c r="A6" s="153" t="s">
        <v>303</v>
      </c>
      <c r="B6" s="155"/>
      <c r="C6" s="155"/>
      <c r="D6" s="155"/>
      <c r="E6" s="155"/>
      <c r="F6" s="155"/>
    </row>
    <row r="7" spans="1:6">
      <c r="A7" s="100"/>
      <c r="B7" s="156" t="s">
        <v>270</v>
      </c>
      <c r="C7" s="155"/>
      <c r="D7" s="155"/>
      <c r="E7" s="155"/>
      <c r="F7" s="155"/>
    </row>
    <row r="8" spans="1:6">
      <c r="A8" s="62"/>
      <c r="B8" s="62"/>
      <c r="C8" s="62"/>
      <c r="D8" s="62"/>
      <c r="E8" s="62"/>
      <c r="F8" s="62"/>
    </row>
    <row r="9" spans="1:6" ht="30" customHeight="1">
      <c r="A9" s="157" t="s">
        <v>298</v>
      </c>
      <c r="B9" s="158"/>
      <c r="C9" s="158"/>
      <c r="D9" s="158"/>
      <c r="E9" s="158"/>
      <c r="F9" s="117"/>
    </row>
    <row r="10" spans="1:6" ht="76.5" customHeight="1">
      <c r="A10" s="159"/>
      <c r="B10" s="159"/>
      <c r="C10" s="159"/>
      <c r="D10" s="159"/>
      <c r="E10" s="159"/>
      <c r="F10" s="117"/>
    </row>
    <row r="11" spans="1:6" ht="15.75">
      <c r="A11" s="98"/>
      <c r="B11" s="98"/>
      <c r="C11" s="63"/>
      <c r="D11" s="63"/>
      <c r="E11" s="63"/>
      <c r="F11" s="62"/>
    </row>
    <row r="12" spans="1:6">
      <c r="A12" s="98"/>
      <c r="B12" s="98"/>
      <c r="C12" s="62"/>
      <c r="D12" s="62"/>
      <c r="E12" s="62"/>
      <c r="F12" s="75"/>
    </row>
    <row r="13" spans="1:6">
      <c r="A13" s="149" t="s">
        <v>149</v>
      </c>
      <c r="B13" s="152"/>
      <c r="C13" s="152"/>
      <c r="D13" s="152"/>
      <c r="E13" s="149" t="s">
        <v>286</v>
      </c>
    </row>
    <row r="14" spans="1:6">
      <c r="A14" s="150"/>
      <c r="B14" s="78" t="s">
        <v>271</v>
      </c>
      <c r="C14" s="78" t="s">
        <v>152</v>
      </c>
      <c r="D14" s="78" t="s">
        <v>153</v>
      </c>
      <c r="E14" s="150"/>
    </row>
    <row r="15" spans="1:6">
      <c r="A15" s="79" t="s">
        <v>81</v>
      </c>
      <c r="B15" s="79" t="s">
        <v>66</v>
      </c>
      <c r="C15" s="79" t="s">
        <v>67</v>
      </c>
      <c r="D15" s="79" t="s">
        <v>68</v>
      </c>
      <c r="E15" s="79" t="s">
        <v>69</v>
      </c>
    </row>
    <row r="16" spans="1:6">
      <c r="A16" s="69" t="s">
        <v>260</v>
      </c>
      <c r="B16" s="70" t="s">
        <v>154</v>
      </c>
      <c r="C16" s="70" t="s">
        <v>154</v>
      </c>
      <c r="D16" s="70" t="s">
        <v>154</v>
      </c>
      <c r="E16" s="71">
        <v>10442765.08</v>
      </c>
    </row>
    <row r="17" spans="1:5" ht="31.5">
      <c r="A17" s="69" t="s">
        <v>155</v>
      </c>
      <c r="B17" s="70" t="s">
        <v>272</v>
      </c>
      <c r="C17" s="70" t="s">
        <v>154</v>
      </c>
      <c r="D17" s="70" t="s">
        <v>154</v>
      </c>
      <c r="E17" s="71">
        <v>671183</v>
      </c>
    </row>
    <row r="18" spans="1:5" ht="42">
      <c r="A18" s="69" t="s">
        <v>156</v>
      </c>
      <c r="B18" s="70" t="s">
        <v>272</v>
      </c>
      <c r="C18" s="70" t="s">
        <v>157</v>
      </c>
      <c r="D18" s="70" t="s">
        <v>154</v>
      </c>
      <c r="E18" s="71">
        <v>671183</v>
      </c>
    </row>
    <row r="19" spans="1:5" ht="33.75">
      <c r="A19" s="80" t="s">
        <v>158</v>
      </c>
      <c r="B19" s="81" t="s">
        <v>272</v>
      </c>
      <c r="C19" s="81" t="s">
        <v>157</v>
      </c>
      <c r="D19" s="81" t="s">
        <v>159</v>
      </c>
      <c r="E19" s="82">
        <v>634183</v>
      </c>
    </row>
    <row r="20" spans="1:5" ht="33.75">
      <c r="A20" s="80" t="s">
        <v>160</v>
      </c>
      <c r="B20" s="81" t="s">
        <v>272</v>
      </c>
      <c r="C20" s="81" t="s">
        <v>157</v>
      </c>
      <c r="D20" s="81" t="s">
        <v>161</v>
      </c>
      <c r="E20" s="82">
        <v>37000</v>
      </c>
    </row>
    <row r="21" spans="1:5" ht="42">
      <c r="A21" s="69" t="s">
        <v>162</v>
      </c>
      <c r="B21" s="70" t="s">
        <v>273</v>
      </c>
      <c r="C21" s="70" t="s">
        <v>154</v>
      </c>
      <c r="D21" s="70" t="s">
        <v>154</v>
      </c>
      <c r="E21" s="71">
        <v>24000</v>
      </c>
    </row>
    <row r="22" spans="1:5" ht="42">
      <c r="A22" s="69" t="s">
        <v>163</v>
      </c>
      <c r="B22" s="70" t="s">
        <v>273</v>
      </c>
      <c r="C22" s="70" t="s">
        <v>164</v>
      </c>
      <c r="D22" s="70" t="s">
        <v>154</v>
      </c>
      <c r="E22" s="71">
        <v>24000</v>
      </c>
    </row>
    <row r="23" spans="1:5" ht="45">
      <c r="A23" s="80" t="s">
        <v>165</v>
      </c>
      <c r="B23" s="81" t="s">
        <v>273</v>
      </c>
      <c r="C23" s="81" t="s">
        <v>164</v>
      </c>
      <c r="D23" s="81" t="s">
        <v>166</v>
      </c>
      <c r="E23" s="82">
        <v>24000</v>
      </c>
    </row>
    <row r="24" spans="1:5" ht="42">
      <c r="A24" s="69" t="s">
        <v>167</v>
      </c>
      <c r="B24" s="70" t="s">
        <v>274</v>
      </c>
      <c r="C24" s="70" t="s">
        <v>154</v>
      </c>
      <c r="D24" s="70" t="s">
        <v>154</v>
      </c>
      <c r="E24" s="71">
        <v>4086818.08</v>
      </c>
    </row>
    <row r="25" spans="1:5" ht="52.5">
      <c r="A25" s="69" t="s">
        <v>168</v>
      </c>
      <c r="B25" s="70" t="s">
        <v>274</v>
      </c>
      <c r="C25" s="70" t="s">
        <v>169</v>
      </c>
      <c r="D25" s="70" t="s">
        <v>154</v>
      </c>
      <c r="E25" s="71">
        <v>30000</v>
      </c>
    </row>
    <row r="26" spans="1:5" ht="22.5">
      <c r="A26" s="80" t="s">
        <v>170</v>
      </c>
      <c r="B26" s="81" t="s">
        <v>274</v>
      </c>
      <c r="C26" s="81" t="s">
        <v>169</v>
      </c>
      <c r="D26" s="81" t="s">
        <v>171</v>
      </c>
      <c r="E26" s="82">
        <v>30000</v>
      </c>
    </row>
    <row r="27" spans="1:5" ht="31.5">
      <c r="A27" s="69" t="s">
        <v>172</v>
      </c>
      <c r="B27" s="70" t="s">
        <v>274</v>
      </c>
      <c r="C27" s="70" t="s">
        <v>173</v>
      </c>
      <c r="D27" s="70" t="s">
        <v>154</v>
      </c>
      <c r="E27" s="71">
        <v>3918314.08</v>
      </c>
    </row>
    <row r="28" spans="1:5" ht="33.75">
      <c r="A28" s="80" t="s">
        <v>158</v>
      </c>
      <c r="B28" s="81" t="s">
        <v>274</v>
      </c>
      <c r="C28" s="81" t="s">
        <v>173</v>
      </c>
      <c r="D28" s="81" t="s">
        <v>159</v>
      </c>
      <c r="E28" s="82">
        <v>2252590</v>
      </c>
    </row>
    <row r="29" spans="1:5" ht="33.75">
      <c r="A29" s="80" t="s">
        <v>160</v>
      </c>
      <c r="B29" s="81" t="s">
        <v>274</v>
      </c>
      <c r="C29" s="81" t="s">
        <v>173</v>
      </c>
      <c r="D29" s="81" t="s">
        <v>161</v>
      </c>
      <c r="E29" s="82">
        <v>106790</v>
      </c>
    </row>
    <row r="30" spans="1:5" ht="22.5">
      <c r="A30" s="80" t="s">
        <v>170</v>
      </c>
      <c r="B30" s="81" t="s">
        <v>274</v>
      </c>
      <c r="C30" s="81" t="s">
        <v>173</v>
      </c>
      <c r="D30" s="81" t="s">
        <v>171</v>
      </c>
      <c r="E30" s="82">
        <v>1558104.58</v>
      </c>
    </row>
    <row r="31" spans="1:5">
      <c r="A31" s="80" t="s">
        <v>314</v>
      </c>
      <c r="B31" s="81" t="s">
        <v>274</v>
      </c>
      <c r="C31" s="81" t="s">
        <v>173</v>
      </c>
      <c r="D31" s="81" t="s">
        <v>315</v>
      </c>
      <c r="E31" s="82">
        <v>829.5</v>
      </c>
    </row>
    <row r="32" spans="1:5" ht="63">
      <c r="A32" s="69" t="s">
        <v>174</v>
      </c>
      <c r="B32" s="70" t="s">
        <v>274</v>
      </c>
      <c r="C32" s="70" t="s">
        <v>175</v>
      </c>
      <c r="D32" s="70" t="s">
        <v>154</v>
      </c>
      <c r="E32" s="71">
        <v>104393</v>
      </c>
    </row>
    <row r="33" spans="1:5" ht="33.75">
      <c r="A33" s="80" t="s">
        <v>158</v>
      </c>
      <c r="B33" s="81" t="s">
        <v>274</v>
      </c>
      <c r="C33" s="81" t="s">
        <v>175</v>
      </c>
      <c r="D33" s="81" t="s">
        <v>159</v>
      </c>
      <c r="E33" s="82">
        <v>104393</v>
      </c>
    </row>
    <row r="34" spans="1:5" ht="189">
      <c r="A34" s="83" t="s">
        <v>316</v>
      </c>
      <c r="B34" s="70" t="s">
        <v>274</v>
      </c>
      <c r="C34" s="70" t="s">
        <v>266</v>
      </c>
      <c r="D34" s="70" t="s">
        <v>154</v>
      </c>
      <c r="E34" s="71">
        <v>18080</v>
      </c>
    </row>
    <row r="35" spans="1:5">
      <c r="A35" s="80" t="s">
        <v>145</v>
      </c>
      <c r="B35" s="81" t="s">
        <v>274</v>
      </c>
      <c r="C35" s="81" t="s">
        <v>266</v>
      </c>
      <c r="D35" s="81" t="s">
        <v>264</v>
      </c>
      <c r="E35" s="82">
        <v>18080</v>
      </c>
    </row>
    <row r="36" spans="1:5" ht="42">
      <c r="A36" s="69" t="s">
        <v>317</v>
      </c>
      <c r="B36" s="70" t="s">
        <v>274</v>
      </c>
      <c r="C36" s="70" t="s">
        <v>263</v>
      </c>
      <c r="D36" s="70" t="s">
        <v>154</v>
      </c>
      <c r="E36" s="71">
        <v>16031</v>
      </c>
    </row>
    <row r="37" spans="1:5">
      <c r="A37" s="80" t="s">
        <v>145</v>
      </c>
      <c r="B37" s="81" t="s">
        <v>274</v>
      </c>
      <c r="C37" s="81" t="s">
        <v>263</v>
      </c>
      <c r="D37" s="81" t="s">
        <v>264</v>
      </c>
      <c r="E37" s="82">
        <v>16031</v>
      </c>
    </row>
    <row r="38" spans="1:5">
      <c r="A38" s="69" t="s">
        <v>176</v>
      </c>
      <c r="B38" s="70" t="s">
        <v>275</v>
      </c>
      <c r="C38" s="70" t="s">
        <v>154</v>
      </c>
      <c r="D38" s="70" t="s">
        <v>154</v>
      </c>
      <c r="E38" s="71">
        <v>10000</v>
      </c>
    </row>
    <row r="39" spans="1:5" ht="31.5">
      <c r="A39" s="69" t="s">
        <v>294</v>
      </c>
      <c r="B39" s="70" t="s">
        <v>275</v>
      </c>
      <c r="C39" s="70" t="s">
        <v>177</v>
      </c>
      <c r="D39" s="70" t="s">
        <v>154</v>
      </c>
      <c r="E39" s="71">
        <v>10000</v>
      </c>
    </row>
    <row r="40" spans="1:5">
      <c r="A40" s="80" t="s">
        <v>178</v>
      </c>
      <c r="B40" s="81" t="s">
        <v>275</v>
      </c>
      <c r="C40" s="81" t="s">
        <v>177</v>
      </c>
      <c r="D40" s="81" t="s">
        <v>179</v>
      </c>
      <c r="E40" s="82">
        <v>10000</v>
      </c>
    </row>
    <row r="41" spans="1:5">
      <c r="A41" s="69" t="s">
        <v>180</v>
      </c>
      <c r="B41" s="70" t="s">
        <v>276</v>
      </c>
      <c r="C41" s="70" t="s">
        <v>154</v>
      </c>
      <c r="D41" s="70" t="s">
        <v>154</v>
      </c>
      <c r="E41" s="71">
        <v>7200</v>
      </c>
    </row>
    <row r="42" spans="1:5" ht="63">
      <c r="A42" s="69" t="s">
        <v>181</v>
      </c>
      <c r="B42" s="70" t="s">
        <v>276</v>
      </c>
      <c r="C42" s="70" t="s">
        <v>182</v>
      </c>
      <c r="D42" s="70" t="s">
        <v>154</v>
      </c>
      <c r="E42" s="71">
        <v>1000</v>
      </c>
    </row>
    <row r="43" spans="1:5" ht="22.5">
      <c r="A43" s="80" t="s">
        <v>170</v>
      </c>
      <c r="B43" s="81" t="s">
        <v>276</v>
      </c>
      <c r="C43" s="81" t="s">
        <v>182</v>
      </c>
      <c r="D43" s="81" t="s">
        <v>171</v>
      </c>
      <c r="E43" s="82">
        <v>1000</v>
      </c>
    </row>
    <row r="44" spans="1:5" ht="52.5">
      <c r="A44" s="69" t="s">
        <v>318</v>
      </c>
      <c r="B44" s="70" t="s">
        <v>276</v>
      </c>
      <c r="C44" s="70" t="s">
        <v>184</v>
      </c>
      <c r="D44" s="70" t="s">
        <v>154</v>
      </c>
      <c r="E44" s="71">
        <v>6200</v>
      </c>
    </row>
    <row r="45" spans="1:5" ht="33.75">
      <c r="A45" s="80" t="s">
        <v>158</v>
      </c>
      <c r="B45" s="81" t="s">
        <v>276</v>
      </c>
      <c r="C45" s="81" t="s">
        <v>184</v>
      </c>
      <c r="D45" s="81" t="s">
        <v>159</v>
      </c>
      <c r="E45" s="82">
        <v>5153</v>
      </c>
    </row>
    <row r="46" spans="1:5" ht="22.5">
      <c r="A46" s="80" t="s">
        <v>170</v>
      </c>
      <c r="B46" s="81" t="s">
        <v>276</v>
      </c>
      <c r="C46" s="81" t="s">
        <v>184</v>
      </c>
      <c r="D46" s="81" t="s">
        <v>171</v>
      </c>
      <c r="E46" s="82">
        <v>1047</v>
      </c>
    </row>
    <row r="47" spans="1:5">
      <c r="A47" s="69" t="s">
        <v>185</v>
      </c>
      <c r="B47" s="70" t="s">
        <v>277</v>
      </c>
      <c r="C47" s="70" t="s">
        <v>154</v>
      </c>
      <c r="D47" s="70" t="s">
        <v>154</v>
      </c>
      <c r="E47" s="71">
        <v>285870</v>
      </c>
    </row>
    <row r="48" spans="1:5" ht="52.5">
      <c r="A48" s="69" t="s">
        <v>319</v>
      </c>
      <c r="B48" s="70" t="s">
        <v>277</v>
      </c>
      <c r="C48" s="70" t="s">
        <v>187</v>
      </c>
      <c r="D48" s="70" t="s">
        <v>154</v>
      </c>
      <c r="E48" s="71">
        <v>285870</v>
      </c>
    </row>
    <row r="49" spans="1:5" ht="33.75">
      <c r="A49" s="80" t="s">
        <v>158</v>
      </c>
      <c r="B49" s="81" t="s">
        <v>277</v>
      </c>
      <c r="C49" s="81" t="s">
        <v>187</v>
      </c>
      <c r="D49" s="81" t="s">
        <v>159</v>
      </c>
      <c r="E49" s="82">
        <v>247188</v>
      </c>
    </row>
    <row r="50" spans="1:5" ht="22.5">
      <c r="A50" s="80" t="s">
        <v>170</v>
      </c>
      <c r="B50" s="81" t="s">
        <v>277</v>
      </c>
      <c r="C50" s="81" t="s">
        <v>187</v>
      </c>
      <c r="D50" s="81" t="s">
        <v>171</v>
      </c>
      <c r="E50" s="82">
        <v>38682</v>
      </c>
    </row>
    <row r="51" spans="1:5" ht="31.5">
      <c r="A51" s="69" t="s">
        <v>188</v>
      </c>
      <c r="B51" s="70" t="s">
        <v>278</v>
      </c>
      <c r="C51" s="70" t="s">
        <v>154</v>
      </c>
      <c r="D51" s="70" t="s">
        <v>154</v>
      </c>
      <c r="E51" s="71">
        <v>10000</v>
      </c>
    </row>
    <row r="52" spans="1:5" ht="94.5">
      <c r="A52" s="83" t="s">
        <v>189</v>
      </c>
      <c r="B52" s="70" t="s">
        <v>278</v>
      </c>
      <c r="C52" s="70" t="s">
        <v>190</v>
      </c>
      <c r="D52" s="70" t="s">
        <v>154</v>
      </c>
      <c r="E52" s="71">
        <v>10000</v>
      </c>
    </row>
    <row r="53" spans="1:5" ht="22.5">
      <c r="A53" s="80" t="s">
        <v>170</v>
      </c>
      <c r="B53" s="81" t="s">
        <v>278</v>
      </c>
      <c r="C53" s="81" t="s">
        <v>190</v>
      </c>
      <c r="D53" s="81" t="s">
        <v>171</v>
      </c>
      <c r="E53" s="82">
        <v>10000</v>
      </c>
    </row>
    <row r="54" spans="1:5">
      <c r="A54" s="69" t="s">
        <v>191</v>
      </c>
      <c r="B54" s="70" t="s">
        <v>279</v>
      </c>
      <c r="C54" s="70" t="s">
        <v>154</v>
      </c>
      <c r="D54" s="70" t="s">
        <v>154</v>
      </c>
      <c r="E54" s="71">
        <v>78000</v>
      </c>
    </row>
    <row r="55" spans="1:5" ht="63">
      <c r="A55" s="69" t="s">
        <v>192</v>
      </c>
      <c r="B55" s="70" t="s">
        <v>279</v>
      </c>
      <c r="C55" s="70" t="s">
        <v>193</v>
      </c>
      <c r="D55" s="70" t="s">
        <v>154</v>
      </c>
      <c r="E55" s="71">
        <v>78000</v>
      </c>
    </row>
    <row r="56" spans="1:5" ht="22.5">
      <c r="A56" s="80" t="s">
        <v>170</v>
      </c>
      <c r="B56" s="81" t="s">
        <v>279</v>
      </c>
      <c r="C56" s="81" t="s">
        <v>193</v>
      </c>
      <c r="D56" s="81" t="s">
        <v>171</v>
      </c>
      <c r="E56" s="82">
        <v>78000</v>
      </c>
    </row>
    <row r="57" spans="1:5">
      <c r="A57" s="69" t="s">
        <v>194</v>
      </c>
      <c r="B57" s="70" t="s">
        <v>280</v>
      </c>
      <c r="C57" s="70" t="s">
        <v>154</v>
      </c>
      <c r="D57" s="70" t="s">
        <v>154</v>
      </c>
      <c r="E57" s="71">
        <v>517000</v>
      </c>
    </row>
    <row r="58" spans="1:5" ht="84">
      <c r="A58" s="83" t="s">
        <v>320</v>
      </c>
      <c r="B58" s="70" t="s">
        <v>280</v>
      </c>
      <c r="C58" s="70" t="s">
        <v>321</v>
      </c>
      <c r="D58" s="70" t="s">
        <v>154</v>
      </c>
      <c r="E58" s="71">
        <v>200000</v>
      </c>
    </row>
    <row r="59" spans="1:5" ht="22.5">
      <c r="A59" s="80" t="s">
        <v>170</v>
      </c>
      <c r="B59" s="81" t="s">
        <v>280</v>
      </c>
      <c r="C59" s="81" t="s">
        <v>321</v>
      </c>
      <c r="D59" s="81" t="s">
        <v>171</v>
      </c>
      <c r="E59" s="82">
        <v>200000</v>
      </c>
    </row>
    <row r="60" spans="1:5" ht="52.5">
      <c r="A60" s="69" t="s">
        <v>195</v>
      </c>
      <c r="B60" s="70" t="s">
        <v>280</v>
      </c>
      <c r="C60" s="70" t="s">
        <v>196</v>
      </c>
      <c r="D60" s="70" t="s">
        <v>154</v>
      </c>
      <c r="E60" s="71">
        <v>315000</v>
      </c>
    </row>
    <row r="61" spans="1:5" ht="22.5">
      <c r="A61" s="80" t="s">
        <v>170</v>
      </c>
      <c r="B61" s="81" t="s">
        <v>280</v>
      </c>
      <c r="C61" s="81" t="s">
        <v>196</v>
      </c>
      <c r="D61" s="81" t="s">
        <v>171</v>
      </c>
      <c r="E61" s="82">
        <v>315000</v>
      </c>
    </row>
    <row r="62" spans="1:5" ht="84">
      <c r="A62" s="83" t="s">
        <v>322</v>
      </c>
      <c r="B62" s="70" t="s">
        <v>280</v>
      </c>
      <c r="C62" s="70" t="s">
        <v>323</v>
      </c>
      <c r="D62" s="70" t="s">
        <v>154</v>
      </c>
      <c r="E62" s="71">
        <v>2000</v>
      </c>
    </row>
    <row r="63" spans="1:5" ht="22.5">
      <c r="A63" s="80" t="s">
        <v>170</v>
      </c>
      <c r="B63" s="81" t="s">
        <v>280</v>
      </c>
      <c r="C63" s="81" t="s">
        <v>323</v>
      </c>
      <c r="D63" s="81" t="s">
        <v>171</v>
      </c>
      <c r="E63" s="82">
        <v>2000</v>
      </c>
    </row>
    <row r="64" spans="1:5">
      <c r="A64" s="69" t="s">
        <v>197</v>
      </c>
      <c r="B64" s="70" t="s">
        <v>281</v>
      </c>
      <c r="C64" s="70" t="s">
        <v>154</v>
      </c>
      <c r="D64" s="70" t="s">
        <v>154</v>
      </c>
      <c r="E64" s="71">
        <v>1325000</v>
      </c>
    </row>
    <row r="65" spans="1:5" ht="42">
      <c r="A65" s="69" t="s">
        <v>198</v>
      </c>
      <c r="B65" s="70" t="s">
        <v>281</v>
      </c>
      <c r="C65" s="70" t="s">
        <v>199</v>
      </c>
      <c r="D65" s="70" t="s">
        <v>154</v>
      </c>
      <c r="E65" s="71">
        <v>1325000</v>
      </c>
    </row>
    <row r="66" spans="1:5" ht="22.5">
      <c r="A66" s="80" t="s">
        <v>170</v>
      </c>
      <c r="B66" s="81" t="s">
        <v>281</v>
      </c>
      <c r="C66" s="81" t="s">
        <v>199</v>
      </c>
      <c r="D66" s="81" t="s">
        <v>171</v>
      </c>
      <c r="E66" s="82">
        <v>1325000</v>
      </c>
    </row>
    <row r="67" spans="1:5">
      <c r="A67" s="69" t="s">
        <v>267</v>
      </c>
      <c r="B67" s="70" t="s">
        <v>285</v>
      </c>
      <c r="C67" s="70" t="s">
        <v>154</v>
      </c>
      <c r="D67" s="70" t="s">
        <v>154</v>
      </c>
      <c r="E67" s="71">
        <v>581194</v>
      </c>
    </row>
    <row r="68" spans="1:5" ht="42">
      <c r="A68" s="69" t="s">
        <v>324</v>
      </c>
      <c r="B68" s="70" t="s">
        <v>285</v>
      </c>
      <c r="C68" s="70" t="s">
        <v>325</v>
      </c>
      <c r="D68" s="70" t="s">
        <v>154</v>
      </c>
      <c r="E68" s="71">
        <v>575000</v>
      </c>
    </row>
    <row r="69" spans="1:5" ht="22.5">
      <c r="A69" s="80" t="s">
        <v>326</v>
      </c>
      <c r="B69" s="81" t="s">
        <v>285</v>
      </c>
      <c r="C69" s="81" t="s">
        <v>325</v>
      </c>
      <c r="D69" s="81" t="s">
        <v>327</v>
      </c>
      <c r="E69" s="82">
        <v>575000</v>
      </c>
    </row>
    <row r="70" spans="1:5" ht="42">
      <c r="A70" s="69" t="s">
        <v>328</v>
      </c>
      <c r="B70" s="70" t="s">
        <v>285</v>
      </c>
      <c r="C70" s="70" t="s">
        <v>306</v>
      </c>
      <c r="D70" s="70" t="s">
        <v>154</v>
      </c>
      <c r="E70" s="71">
        <v>6194</v>
      </c>
    </row>
    <row r="71" spans="1:5" ht="33.75">
      <c r="A71" s="80" t="s">
        <v>268</v>
      </c>
      <c r="B71" s="81" t="s">
        <v>285</v>
      </c>
      <c r="C71" s="81" t="s">
        <v>306</v>
      </c>
      <c r="D71" s="81" t="s">
        <v>269</v>
      </c>
      <c r="E71" s="82">
        <v>6194</v>
      </c>
    </row>
    <row r="72" spans="1:5">
      <c r="A72" s="69" t="s">
        <v>200</v>
      </c>
      <c r="B72" s="70" t="s">
        <v>282</v>
      </c>
      <c r="C72" s="70" t="s">
        <v>154</v>
      </c>
      <c r="D72" s="70" t="s">
        <v>154</v>
      </c>
      <c r="E72" s="71">
        <v>1281900</v>
      </c>
    </row>
    <row r="73" spans="1:5" ht="52.5">
      <c r="A73" s="69" t="s">
        <v>201</v>
      </c>
      <c r="B73" s="70" t="s">
        <v>282</v>
      </c>
      <c r="C73" s="70" t="s">
        <v>202</v>
      </c>
      <c r="D73" s="70" t="s">
        <v>154</v>
      </c>
      <c r="E73" s="71">
        <v>813600</v>
      </c>
    </row>
    <row r="74" spans="1:5" ht="22.5">
      <c r="A74" s="80" t="s">
        <v>170</v>
      </c>
      <c r="B74" s="81" t="s">
        <v>282</v>
      </c>
      <c r="C74" s="81" t="s">
        <v>202</v>
      </c>
      <c r="D74" s="81" t="s">
        <v>171</v>
      </c>
      <c r="E74" s="82">
        <v>813600</v>
      </c>
    </row>
    <row r="75" spans="1:5" ht="42">
      <c r="A75" s="69" t="s">
        <v>203</v>
      </c>
      <c r="B75" s="70" t="s">
        <v>282</v>
      </c>
      <c r="C75" s="70" t="s">
        <v>204</v>
      </c>
      <c r="D75" s="70" t="s">
        <v>154</v>
      </c>
      <c r="E75" s="71">
        <v>406800</v>
      </c>
    </row>
    <row r="76" spans="1:5" ht="22.5">
      <c r="A76" s="80" t="s">
        <v>170</v>
      </c>
      <c r="B76" s="81" t="s">
        <v>282</v>
      </c>
      <c r="C76" s="81" t="s">
        <v>204</v>
      </c>
      <c r="D76" s="81" t="s">
        <v>171</v>
      </c>
      <c r="E76" s="82">
        <v>406800</v>
      </c>
    </row>
    <row r="77" spans="1:5" ht="52.5">
      <c r="A77" s="69" t="s">
        <v>205</v>
      </c>
      <c r="B77" s="70" t="s">
        <v>282</v>
      </c>
      <c r="C77" s="70" t="s">
        <v>206</v>
      </c>
      <c r="D77" s="70" t="s">
        <v>154</v>
      </c>
      <c r="E77" s="71">
        <v>40000</v>
      </c>
    </row>
    <row r="78" spans="1:5" ht="22.5">
      <c r="A78" s="80" t="s">
        <v>170</v>
      </c>
      <c r="B78" s="81" t="s">
        <v>282</v>
      </c>
      <c r="C78" s="81" t="s">
        <v>206</v>
      </c>
      <c r="D78" s="81" t="s">
        <v>171</v>
      </c>
      <c r="E78" s="82">
        <v>40000</v>
      </c>
    </row>
    <row r="79" spans="1:5" ht="63">
      <c r="A79" s="69" t="s">
        <v>207</v>
      </c>
      <c r="B79" s="70" t="s">
        <v>282</v>
      </c>
      <c r="C79" s="70" t="s">
        <v>208</v>
      </c>
      <c r="D79" s="70" t="s">
        <v>154</v>
      </c>
      <c r="E79" s="71">
        <v>21500</v>
      </c>
    </row>
    <row r="80" spans="1:5" ht="22.5">
      <c r="A80" s="80" t="s">
        <v>170</v>
      </c>
      <c r="B80" s="81" t="s">
        <v>282</v>
      </c>
      <c r="C80" s="81" t="s">
        <v>208</v>
      </c>
      <c r="D80" s="81" t="s">
        <v>171</v>
      </c>
      <c r="E80" s="82">
        <v>21500</v>
      </c>
    </row>
    <row r="81" spans="1:5">
      <c r="A81" s="69" t="s">
        <v>209</v>
      </c>
      <c r="B81" s="70" t="s">
        <v>283</v>
      </c>
      <c r="C81" s="70" t="s">
        <v>154</v>
      </c>
      <c r="D81" s="70" t="s">
        <v>154</v>
      </c>
      <c r="E81" s="71">
        <v>12000</v>
      </c>
    </row>
    <row r="82" spans="1:5" ht="21">
      <c r="A82" s="69" t="s">
        <v>210</v>
      </c>
      <c r="B82" s="70" t="s">
        <v>283</v>
      </c>
      <c r="C82" s="70" t="s">
        <v>211</v>
      </c>
      <c r="D82" s="70" t="s">
        <v>154</v>
      </c>
      <c r="E82" s="71">
        <v>12000</v>
      </c>
    </row>
    <row r="83" spans="1:5">
      <c r="A83" s="80" t="s">
        <v>212</v>
      </c>
      <c r="B83" s="81" t="s">
        <v>283</v>
      </c>
      <c r="C83" s="81" t="s">
        <v>211</v>
      </c>
      <c r="D83" s="81" t="s">
        <v>213</v>
      </c>
      <c r="E83" s="82">
        <v>12000</v>
      </c>
    </row>
    <row r="84" spans="1:5">
      <c r="A84" s="69" t="s">
        <v>214</v>
      </c>
      <c r="B84" s="70" t="s">
        <v>284</v>
      </c>
      <c r="C84" s="70" t="s">
        <v>154</v>
      </c>
      <c r="D84" s="70" t="s">
        <v>154</v>
      </c>
      <c r="E84" s="71">
        <v>1552600</v>
      </c>
    </row>
    <row r="85" spans="1:5" ht="52.5">
      <c r="A85" s="69" t="s">
        <v>215</v>
      </c>
      <c r="B85" s="70" t="s">
        <v>284</v>
      </c>
      <c r="C85" s="70" t="s">
        <v>216</v>
      </c>
      <c r="D85" s="70" t="s">
        <v>154</v>
      </c>
      <c r="E85" s="71">
        <v>1440410</v>
      </c>
    </row>
    <row r="86" spans="1:5" ht="22.5">
      <c r="A86" s="80" t="s">
        <v>217</v>
      </c>
      <c r="B86" s="81" t="s">
        <v>284</v>
      </c>
      <c r="C86" s="81" t="s">
        <v>216</v>
      </c>
      <c r="D86" s="81" t="s">
        <v>218</v>
      </c>
      <c r="E86" s="82">
        <v>772905</v>
      </c>
    </row>
    <row r="87" spans="1:5" ht="22.5">
      <c r="A87" s="80" t="s">
        <v>219</v>
      </c>
      <c r="B87" s="81" t="s">
        <v>284</v>
      </c>
      <c r="C87" s="81" t="s">
        <v>216</v>
      </c>
      <c r="D87" s="81" t="s">
        <v>220</v>
      </c>
      <c r="E87" s="82">
        <v>22565</v>
      </c>
    </row>
    <row r="88" spans="1:5" ht="22.5">
      <c r="A88" s="80" t="s">
        <v>170</v>
      </c>
      <c r="B88" s="81" t="s">
        <v>284</v>
      </c>
      <c r="C88" s="81" t="s">
        <v>216</v>
      </c>
      <c r="D88" s="81" t="s">
        <v>171</v>
      </c>
      <c r="E88" s="82">
        <v>644940</v>
      </c>
    </row>
    <row r="89" spans="1:5" ht="84">
      <c r="A89" s="83" t="s">
        <v>221</v>
      </c>
      <c r="B89" s="70" t="s">
        <v>284</v>
      </c>
      <c r="C89" s="70" t="s">
        <v>222</v>
      </c>
      <c r="D89" s="70" t="s">
        <v>154</v>
      </c>
      <c r="E89" s="71">
        <v>87190</v>
      </c>
    </row>
    <row r="90" spans="1:5" ht="22.5">
      <c r="A90" s="80" t="s">
        <v>217</v>
      </c>
      <c r="B90" s="81" t="s">
        <v>284</v>
      </c>
      <c r="C90" s="81" t="s">
        <v>222</v>
      </c>
      <c r="D90" s="81" t="s">
        <v>218</v>
      </c>
      <c r="E90" s="82">
        <v>87190</v>
      </c>
    </row>
    <row r="91" spans="1:5" ht="52.5">
      <c r="A91" s="69" t="s">
        <v>223</v>
      </c>
      <c r="B91" s="70" t="s">
        <v>284</v>
      </c>
      <c r="C91" s="70" t="s">
        <v>224</v>
      </c>
      <c r="D91" s="70" t="s">
        <v>154</v>
      </c>
      <c r="E91" s="71">
        <v>25000</v>
      </c>
    </row>
    <row r="92" spans="1:5" ht="22.5">
      <c r="A92" s="80" t="s">
        <v>170</v>
      </c>
      <c r="B92" s="81" t="s">
        <v>284</v>
      </c>
      <c r="C92" s="81" t="s">
        <v>224</v>
      </c>
      <c r="D92" s="81" t="s">
        <v>171</v>
      </c>
      <c r="E92" s="82">
        <v>25000</v>
      </c>
    </row>
    <row r="93" spans="1:5">
      <c r="A93" s="84" t="s">
        <v>225</v>
      </c>
      <c r="B93" s="85" t="s">
        <v>154</v>
      </c>
      <c r="C93" s="85" t="s">
        <v>154</v>
      </c>
      <c r="D93" s="85" t="s">
        <v>154</v>
      </c>
      <c r="E93" s="86">
        <v>10442765.08</v>
      </c>
    </row>
  </sheetData>
  <mergeCells count="10">
    <mergeCell ref="A9:F10"/>
    <mergeCell ref="A13:A14"/>
    <mergeCell ref="B13:D13"/>
    <mergeCell ref="E13:E14"/>
    <mergeCell ref="A1:F1"/>
    <mergeCell ref="A2:F2"/>
    <mergeCell ref="B3:F3"/>
    <mergeCell ref="A5:F5"/>
    <mergeCell ref="A6:F6"/>
    <mergeCell ref="B7:F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25"/>
  <sheetViews>
    <sheetView tabSelected="1" topLeftCell="A124" workbookViewId="0">
      <selection activeCell="M143" sqref="M143"/>
    </sheetView>
  </sheetViews>
  <sheetFormatPr defaultRowHeight="12.75"/>
  <cols>
    <col min="1" max="1" width="38.140625" customWidth="1"/>
    <col min="5" max="5" width="8.85546875" customWidth="1"/>
    <col min="6" max="6" width="13.140625" customWidth="1"/>
    <col min="7" max="7" width="8" hidden="1" customWidth="1"/>
    <col min="8" max="8" width="9.140625" hidden="1" customWidth="1"/>
  </cols>
  <sheetData>
    <row r="1" spans="1:8">
      <c r="A1" s="153" t="s">
        <v>301</v>
      </c>
      <c r="B1" s="154"/>
      <c r="C1" s="154"/>
      <c r="D1" s="154"/>
      <c r="E1" s="154"/>
      <c r="F1" s="154"/>
      <c r="G1" s="154"/>
      <c r="H1" s="154"/>
    </row>
    <row r="2" spans="1:8">
      <c r="A2" s="170"/>
      <c r="B2" s="153" t="s">
        <v>304</v>
      </c>
      <c r="C2" s="154"/>
      <c r="D2" s="154"/>
      <c r="E2" s="154"/>
      <c r="F2" s="154"/>
      <c r="G2" s="154"/>
      <c r="H2" s="154"/>
    </row>
    <row r="3" spans="1:8">
      <c r="A3" s="100"/>
      <c r="B3" s="100"/>
      <c r="C3" s="171"/>
      <c r="D3" s="156" t="s">
        <v>337</v>
      </c>
      <c r="E3" s="156"/>
      <c r="F3" s="156"/>
      <c r="G3" s="172"/>
      <c r="H3" s="154"/>
    </row>
    <row r="4" spans="1:8">
      <c r="A4" s="153"/>
      <c r="B4" s="154"/>
      <c r="C4" s="154"/>
      <c r="D4" s="154"/>
      <c r="E4" s="154"/>
      <c r="F4" s="154"/>
      <c r="G4" s="154"/>
      <c r="H4" s="154"/>
    </row>
    <row r="5" spans="1:8">
      <c r="A5" s="153" t="s">
        <v>332</v>
      </c>
      <c r="B5" s="154"/>
      <c r="C5" s="154"/>
      <c r="D5" s="154"/>
      <c r="E5" s="154"/>
      <c r="F5" s="154"/>
      <c r="G5" s="154"/>
      <c r="H5" s="154"/>
    </row>
    <row r="6" spans="1:8" ht="15.75" customHeight="1">
      <c r="A6" s="170"/>
      <c r="B6" s="153" t="s">
        <v>304</v>
      </c>
      <c r="C6" s="154"/>
      <c r="D6" s="154"/>
      <c r="E6" s="154"/>
      <c r="F6" s="154"/>
      <c r="G6" s="154"/>
      <c r="H6" s="154"/>
    </row>
    <row r="7" spans="1:8">
      <c r="A7" s="100"/>
      <c r="B7" s="100"/>
      <c r="C7" s="171"/>
      <c r="D7" s="156" t="s">
        <v>270</v>
      </c>
      <c r="E7" s="156"/>
      <c r="F7" s="156"/>
      <c r="G7" s="172"/>
      <c r="H7" s="154"/>
    </row>
    <row r="8" spans="1:8">
      <c r="A8" s="62"/>
      <c r="B8" s="62"/>
      <c r="C8" s="62"/>
      <c r="D8" s="62"/>
      <c r="E8" s="62"/>
      <c r="F8" s="62"/>
      <c r="G8" s="62"/>
      <c r="H8" s="62"/>
    </row>
    <row r="9" spans="1:8" ht="84" customHeight="1">
      <c r="A9" s="157" t="s">
        <v>299</v>
      </c>
      <c r="B9" s="158"/>
      <c r="C9" s="158"/>
      <c r="D9" s="158"/>
      <c r="E9" s="158"/>
      <c r="F9" s="158"/>
      <c r="G9" s="117"/>
      <c r="H9" s="117"/>
    </row>
    <row r="10" spans="1:8">
      <c r="A10" s="159"/>
      <c r="B10" s="159"/>
      <c r="C10" s="159"/>
      <c r="D10" s="159"/>
      <c r="E10" s="159"/>
      <c r="F10" s="159"/>
      <c r="G10" s="117"/>
      <c r="H10" s="117"/>
    </row>
    <row r="11" spans="1:8" ht="15.75">
      <c r="A11" s="164"/>
      <c r="B11" s="164"/>
      <c r="C11" s="76"/>
      <c r="D11" s="73"/>
      <c r="E11" s="73"/>
      <c r="F11" s="73"/>
      <c r="G11" s="72"/>
      <c r="H11" s="72"/>
    </row>
    <row r="12" spans="1:8">
      <c r="A12" s="161"/>
      <c r="B12" s="161"/>
      <c r="C12" s="77"/>
      <c r="D12" s="74"/>
      <c r="E12" s="74"/>
      <c r="F12" s="162" t="s">
        <v>226</v>
      </c>
      <c r="G12" s="163"/>
      <c r="H12" s="163"/>
    </row>
    <row r="13" spans="1:8">
      <c r="A13" s="149" t="s">
        <v>149</v>
      </c>
      <c r="B13" s="151" t="s">
        <v>150</v>
      </c>
      <c r="C13" s="152"/>
      <c r="D13" s="152"/>
      <c r="E13" s="152"/>
      <c r="F13" s="149" t="s">
        <v>286</v>
      </c>
    </row>
    <row r="14" spans="1:8" ht="22.5">
      <c r="A14" s="150"/>
      <c r="B14" s="78" t="s">
        <v>152</v>
      </c>
      <c r="C14" s="78" t="s">
        <v>153</v>
      </c>
      <c r="D14" s="78" t="s">
        <v>287</v>
      </c>
      <c r="E14" s="78" t="s">
        <v>288</v>
      </c>
      <c r="F14" s="150"/>
    </row>
    <row r="15" spans="1:8">
      <c r="A15" s="79" t="s">
        <v>81</v>
      </c>
      <c r="B15" s="79" t="s">
        <v>65</v>
      </c>
      <c r="C15" s="79" t="s">
        <v>66</v>
      </c>
      <c r="D15" s="79" t="s">
        <v>67</v>
      </c>
      <c r="E15" s="79" t="s">
        <v>68</v>
      </c>
      <c r="F15" s="79" t="s">
        <v>69</v>
      </c>
    </row>
    <row r="16" spans="1:8" ht="63">
      <c r="A16" s="69" t="s">
        <v>195</v>
      </c>
      <c r="B16" s="70" t="s">
        <v>196</v>
      </c>
      <c r="C16" s="70" t="s">
        <v>154</v>
      </c>
      <c r="D16" s="70" t="s">
        <v>154</v>
      </c>
      <c r="E16" s="70" t="s">
        <v>154</v>
      </c>
      <c r="F16" s="71">
        <v>517000</v>
      </c>
    </row>
    <row r="17" spans="1:6" ht="31.5">
      <c r="A17" s="69" t="s">
        <v>170</v>
      </c>
      <c r="B17" s="70" t="s">
        <v>196</v>
      </c>
      <c r="C17" s="70" t="s">
        <v>171</v>
      </c>
      <c r="D17" s="70" t="s">
        <v>154</v>
      </c>
      <c r="E17" s="70" t="s">
        <v>154</v>
      </c>
      <c r="F17" s="71">
        <v>517000</v>
      </c>
    </row>
    <row r="18" spans="1:6" ht="31.5">
      <c r="A18" s="69" t="s">
        <v>170</v>
      </c>
      <c r="B18" s="70" t="s">
        <v>196</v>
      </c>
      <c r="C18" s="70" t="s">
        <v>171</v>
      </c>
      <c r="D18" s="70" t="s">
        <v>289</v>
      </c>
      <c r="E18" s="70" t="s">
        <v>154</v>
      </c>
      <c r="F18" s="71">
        <v>517000</v>
      </c>
    </row>
    <row r="19" spans="1:6" ht="33.75">
      <c r="A19" s="80" t="s">
        <v>170</v>
      </c>
      <c r="B19" s="81" t="s">
        <v>196</v>
      </c>
      <c r="C19" s="81" t="s">
        <v>171</v>
      </c>
      <c r="D19" s="81" t="s">
        <v>289</v>
      </c>
      <c r="E19" s="81" t="s">
        <v>290</v>
      </c>
      <c r="F19" s="82">
        <v>517000</v>
      </c>
    </row>
    <row r="20" spans="1:6" ht="63">
      <c r="A20" s="69" t="s">
        <v>201</v>
      </c>
      <c r="B20" s="70" t="s">
        <v>202</v>
      </c>
      <c r="C20" s="70" t="s">
        <v>154</v>
      </c>
      <c r="D20" s="70" t="s">
        <v>154</v>
      </c>
      <c r="E20" s="70" t="s">
        <v>154</v>
      </c>
      <c r="F20" s="71">
        <v>813600</v>
      </c>
    </row>
    <row r="21" spans="1:6" ht="31.5">
      <c r="A21" s="69" t="s">
        <v>170</v>
      </c>
      <c r="B21" s="70" t="s">
        <v>202</v>
      </c>
      <c r="C21" s="70" t="s">
        <v>171</v>
      </c>
      <c r="D21" s="70" t="s">
        <v>154</v>
      </c>
      <c r="E21" s="70" t="s">
        <v>154</v>
      </c>
      <c r="F21" s="71">
        <v>813600</v>
      </c>
    </row>
    <row r="22" spans="1:6" ht="31.5">
      <c r="A22" s="69" t="s">
        <v>170</v>
      </c>
      <c r="B22" s="70" t="s">
        <v>202</v>
      </c>
      <c r="C22" s="70" t="s">
        <v>171</v>
      </c>
      <c r="D22" s="70" t="s">
        <v>291</v>
      </c>
      <c r="E22" s="70" t="s">
        <v>154</v>
      </c>
      <c r="F22" s="71">
        <v>813600</v>
      </c>
    </row>
    <row r="23" spans="1:6" ht="33.75">
      <c r="A23" s="80" t="s">
        <v>170</v>
      </c>
      <c r="B23" s="81" t="s">
        <v>202</v>
      </c>
      <c r="C23" s="81" t="s">
        <v>171</v>
      </c>
      <c r="D23" s="81" t="s">
        <v>291</v>
      </c>
      <c r="E23" s="81" t="s">
        <v>92</v>
      </c>
      <c r="F23" s="82">
        <v>813600</v>
      </c>
    </row>
    <row r="24" spans="1:6" ht="63">
      <c r="A24" s="69" t="s">
        <v>203</v>
      </c>
      <c r="B24" s="70" t="s">
        <v>204</v>
      </c>
      <c r="C24" s="70" t="s">
        <v>154</v>
      </c>
      <c r="D24" s="70" t="s">
        <v>154</v>
      </c>
      <c r="E24" s="70" t="s">
        <v>154</v>
      </c>
      <c r="F24" s="71">
        <v>406800</v>
      </c>
    </row>
    <row r="25" spans="1:6" ht="31.5">
      <c r="A25" s="69" t="s">
        <v>170</v>
      </c>
      <c r="B25" s="70" t="s">
        <v>204</v>
      </c>
      <c r="C25" s="70" t="s">
        <v>171</v>
      </c>
      <c r="D25" s="70" t="s">
        <v>154</v>
      </c>
      <c r="E25" s="70" t="s">
        <v>154</v>
      </c>
      <c r="F25" s="71">
        <v>406800</v>
      </c>
    </row>
    <row r="26" spans="1:6" ht="31.5">
      <c r="A26" s="69" t="s">
        <v>170</v>
      </c>
      <c r="B26" s="70" t="s">
        <v>204</v>
      </c>
      <c r="C26" s="70" t="s">
        <v>171</v>
      </c>
      <c r="D26" s="70" t="s">
        <v>291</v>
      </c>
      <c r="E26" s="70" t="s">
        <v>154</v>
      </c>
      <c r="F26" s="71">
        <v>406800</v>
      </c>
    </row>
    <row r="27" spans="1:6" ht="33.75">
      <c r="A27" s="80" t="s">
        <v>170</v>
      </c>
      <c r="B27" s="81" t="s">
        <v>204</v>
      </c>
      <c r="C27" s="81" t="s">
        <v>171</v>
      </c>
      <c r="D27" s="81" t="s">
        <v>291</v>
      </c>
      <c r="E27" s="81" t="s">
        <v>92</v>
      </c>
      <c r="F27" s="82">
        <v>406800</v>
      </c>
    </row>
    <row r="28" spans="1:6" ht="63">
      <c r="A28" s="69" t="s">
        <v>205</v>
      </c>
      <c r="B28" s="70" t="s">
        <v>206</v>
      </c>
      <c r="C28" s="70" t="s">
        <v>154</v>
      </c>
      <c r="D28" s="70" t="s">
        <v>154</v>
      </c>
      <c r="E28" s="70" t="s">
        <v>154</v>
      </c>
      <c r="F28" s="71">
        <v>40000</v>
      </c>
    </row>
    <row r="29" spans="1:6" ht="31.5">
      <c r="A29" s="69" t="s">
        <v>170</v>
      </c>
      <c r="B29" s="70" t="s">
        <v>206</v>
      </c>
      <c r="C29" s="70" t="s">
        <v>171</v>
      </c>
      <c r="D29" s="70" t="s">
        <v>154</v>
      </c>
      <c r="E29" s="70" t="s">
        <v>154</v>
      </c>
      <c r="F29" s="71">
        <v>40000</v>
      </c>
    </row>
    <row r="30" spans="1:6" ht="31.5">
      <c r="A30" s="69" t="s">
        <v>170</v>
      </c>
      <c r="B30" s="70" t="s">
        <v>206</v>
      </c>
      <c r="C30" s="70" t="s">
        <v>171</v>
      </c>
      <c r="D30" s="70" t="s">
        <v>291</v>
      </c>
      <c r="E30" s="70" t="s">
        <v>154</v>
      </c>
      <c r="F30" s="71">
        <v>40000</v>
      </c>
    </row>
    <row r="31" spans="1:6" ht="33.75">
      <c r="A31" s="80" t="s">
        <v>170</v>
      </c>
      <c r="B31" s="81" t="s">
        <v>206</v>
      </c>
      <c r="C31" s="81" t="s">
        <v>171</v>
      </c>
      <c r="D31" s="81" t="s">
        <v>291</v>
      </c>
      <c r="E31" s="81" t="s">
        <v>92</v>
      </c>
      <c r="F31" s="82">
        <v>40000</v>
      </c>
    </row>
    <row r="32" spans="1:6" ht="73.5">
      <c r="A32" s="69" t="s">
        <v>192</v>
      </c>
      <c r="B32" s="70" t="s">
        <v>193</v>
      </c>
      <c r="C32" s="70" t="s">
        <v>154</v>
      </c>
      <c r="D32" s="70" t="s">
        <v>154</v>
      </c>
      <c r="E32" s="70" t="s">
        <v>154</v>
      </c>
      <c r="F32" s="71">
        <v>78000</v>
      </c>
    </row>
    <row r="33" spans="1:6" ht="31.5">
      <c r="A33" s="69" t="s">
        <v>170</v>
      </c>
      <c r="B33" s="70" t="s">
        <v>193</v>
      </c>
      <c r="C33" s="70" t="s">
        <v>171</v>
      </c>
      <c r="D33" s="70" t="s">
        <v>154</v>
      </c>
      <c r="E33" s="70" t="s">
        <v>154</v>
      </c>
      <c r="F33" s="71">
        <v>78000</v>
      </c>
    </row>
    <row r="34" spans="1:6" ht="31.5">
      <c r="A34" s="69" t="s">
        <v>170</v>
      </c>
      <c r="B34" s="70" t="s">
        <v>193</v>
      </c>
      <c r="C34" s="70" t="s">
        <v>171</v>
      </c>
      <c r="D34" s="70" t="s">
        <v>92</v>
      </c>
      <c r="E34" s="70" t="s">
        <v>154</v>
      </c>
      <c r="F34" s="71">
        <v>78000</v>
      </c>
    </row>
    <row r="35" spans="1:6" ht="33.75">
      <c r="A35" s="80" t="s">
        <v>170</v>
      </c>
      <c r="B35" s="81" t="s">
        <v>193</v>
      </c>
      <c r="C35" s="81" t="s">
        <v>171</v>
      </c>
      <c r="D35" s="81" t="s">
        <v>92</v>
      </c>
      <c r="E35" s="81" t="s">
        <v>72</v>
      </c>
      <c r="F35" s="82">
        <v>78000</v>
      </c>
    </row>
    <row r="36" spans="1:6" ht="126">
      <c r="A36" s="83" t="s">
        <v>189</v>
      </c>
      <c r="B36" s="70" t="s">
        <v>190</v>
      </c>
      <c r="C36" s="70" t="s">
        <v>154</v>
      </c>
      <c r="D36" s="70" t="s">
        <v>154</v>
      </c>
      <c r="E36" s="70" t="s">
        <v>154</v>
      </c>
      <c r="F36" s="71">
        <v>10000</v>
      </c>
    </row>
    <row r="37" spans="1:6" ht="31.5">
      <c r="A37" s="69" t="s">
        <v>170</v>
      </c>
      <c r="B37" s="70" t="s">
        <v>190</v>
      </c>
      <c r="C37" s="70" t="s">
        <v>171</v>
      </c>
      <c r="D37" s="70" t="s">
        <v>154</v>
      </c>
      <c r="E37" s="70" t="s">
        <v>154</v>
      </c>
      <c r="F37" s="71">
        <v>10000</v>
      </c>
    </row>
    <row r="38" spans="1:6" ht="31.5">
      <c r="A38" s="69" t="s">
        <v>170</v>
      </c>
      <c r="B38" s="70" t="s">
        <v>190</v>
      </c>
      <c r="C38" s="70" t="s">
        <v>171</v>
      </c>
      <c r="D38" s="70" t="s">
        <v>92</v>
      </c>
      <c r="E38" s="70" t="s">
        <v>154</v>
      </c>
      <c r="F38" s="71">
        <v>10000</v>
      </c>
    </row>
    <row r="39" spans="1:6" ht="33.75">
      <c r="A39" s="80" t="s">
        <v>170</v>
      </c>
      <c r="B39" s="81" t="s">
        <v>190</v>
      </c>
      <c r="C39" s="81" t="s">
        <v>171</v>
      </c>
      <c r="D39" s="81" t="s">
        <v>92</v>
      </c>
      <c r="E39" s="81" t="s">
        <v>290</v>
      </c>
      <c r="F39" s="82">
        <v>10000</v>
      </c>
    </row>
    <row r="40" spans="1:6" ht="84">
      <c r="A40" s="69" t="s">
        <v>207</v>
      </c>
      <c r="B40" s="70" t="s">
        <v>208</v>
      </c>
      <c r="C40" s="70" t="s">
        <v>154</v>
      </c>
      <c r="D40" s="70" t="s">
        <v>154</v>
      </c>
      <c r="E40" s="70" t="s">
        <v>154</v>
      </c>
      <c r="F40" s="71">
        <v>21500</v>
      </c>
    </row>
    <row r="41" spans="1:6" ht="31.5">
      <c r="A41" s="69" t="s">
        <v>170</v>
      </c>
      <c r="B41" s="70" t="s">
        <v>208</v>
      </c>
      <c r="C41" s="70" t="s">
        <v>171</v>
      </c>
      <c r="D41" s="70" t="s">
        <v>154</v>
      </c>
      <c r="E41" s="70" t="s">
        <v>154</v>
      </c>
      <c r="F41" s="71">
        <v>21500</v>
      </c>
    </row>
    <row r="42" spans="1:6" ht="31.5">
      <c r="A42" s="69" t="s">
        <v>170</v>
      </c>
      <c r="B42" s="70" t="s">
        <v>208</v>
      </c>
      <c r="C42" s="70" t="s">
        <v>171</v>
      </c>
      <c r="D42" s="70" t="s">
        <v>291</v>
      </c>
      <c r="E42" s="70" t="s">
        <v>154</v>
      </c>
      <c r="F42" s="71">
        <v>21500</v>
      </c>
    </row>
    <row r="43" spans="1:6" ht="33.75">
      <c r="A43" s="80" t="s">
        <v>170</v>
      </c>
      <c r="B43" s="81" t="s">
        <v>208</v>
      </c>
      <c r="C43" s="81" t="s">
        <v>171</v>
      </c>
      <c r="D43" s="81" t="s">
        <v>291</v>
      </c>
      <c r="E43" s="81" t="s">
        <v>92</v>
      </c>
      <c r="F43" s="82">
        <v>21500</v>
      </c>
    </row>
    <row r="44" spans="1:6" ht="84">
      <c r="A44" s="69" t="s">
        <v>181</v>
      </c>
      <c r="B44" s="70" t="s">
        <v>182</v>
      </c>
      <c r="C44" s="70" t="s">
        <v>154</v>
      </c>
      <c r="D44" s="70" t="s">
        <v>154</v>
      </c>
      <c r="E44" s="70" t="s">
        <v>154</v>
      </c>
      <c r="F44" s="71">
        <v>1000</v>
      </c>
    </row>
    <row r="45" spans="1:6" ht="31.5">
      <c r="A45" s="69" t="s">
        <v>170</v>
      </c>
      <c r="B45" s="70" t="s">
        <v>182</v>
      </c>
      <c r="C45" s="70" t="s">
        <v>171</v>
      </c>
      <c r="D45" s="70" t="s">
        <v>154</v>
      </c>
      <c r="E45" s="70" t="s">
        <v>154</v>
      </c>
      <c r="F45" s="71">
        <v>1000</v>
      </c>
    </row>
    <row r="46" spans="1:6" ht="31.5">
      <c r="A46" s="69" t="s">
        <v>170</v>
      </c>
      <c r="B46" s="70" t="s">
        <v>182</v>
      </c>
      <c r="C46" s="70" t="s">
        <v>171</v>
      </c>
      <c r="D46" s="70" t="s">
        <v>84</v>
      </c>
      <c r="E46" s="70" t="s">
        <v>154</v>
      </c>
      <c r="F46" s="71">
        <v>1000</v>
      </c>
    </row>
    <row r="47" spans="1:6" ht="33.75">
      <c r="A47" s="80" t="s">
        <v>170</v>
      </c>
      <c r="B47" s="81" t="s">
        <v>182</v>
      </c>
      <c r="C47" s="81" t="s">
        <v>171</v>
      </c>
      <c r="D47" s="81" t="s">
        <v>84</v>
      </c>
      <c r="E47" s="81" t="s">
        <v>292</v>
      </c>
      <c r="F47" s="82">
        <v>1000</v>
      </c>
    </row>
    <row r="48" spans="1:6" ht="52.5">
      <c r="A48" s="69" t="s">
        <v>198</v>
      </c>
      <c r="B48" s="70" t="s">
        <v>199</v>
      </c>
      <c r="C48" s="70" t="s">
        <v>154</v>
      </c>
      <c r="D48" s="70" t="s">
        <v>154</v>
      </c>
      <c r="E48" s="70" t="s">
        <v>154</v>
      </c>
      <c r="F48" s="71">
        <v>1325000</v>
      </c>
    </row>
    <row r="49" spans="1:6" ht="31.5">
      <c r="A49" s="69" t="s">
        <v>170</v>
      </c>
      <c r="B49" s="70" t="s">
        <v>199</v>
      </c>
      <c r="C49" s="70" t="s">
        <v>171</v>
      </c>
      <c r="D49" s="70" t="s">
        <v>154</v>
      </c>
      <c r="E49" s="70" t="s">
        <v>154</v>
      </c>
      <c r="F49" s="71">
        <v>1325000</v>
      </c>
    </row>
    <row r="50" spans="1:6" ht="31.5">
      <c r="A50" s="69" t="s">
        <v>170</v>
      </c>
      <c r="B50" s="70" t="s">
        <v>199</v>
      </c>
      <c r="C50" s="70" t="s">
        <v>171</v>
      </c>
      <c r="D50" s="70" t="s">
        <v>291</v>
      </c>
      <c r="E50" s="70" t="s">
        <v>154</v>
      </c>
      <c r="F50" s="71">
        <v>1325000</v>
      </c>
    </row>
    <row r="51" spans="1:6" ht="33.75">
      <c r="A51" s="80" t="s">
        <v>170</v>
      </c>
      <c r="B51" s="81" t="s">
        <v>199</v>
      </c>
      <c r="C51" s="81" t="s">
        <v>171</v>
      </c>
      <c r="D51" s="81" t="s">
        <v>291</v>
      </c>
      <c r="E51" s="81" t="s">
        <v>84</v>
      </c>
      <c r="F51" s="82">
        <v>1325000</v>
      </c>
    </row>
    <row r="52" spans="1:6" ht="63">
      <c r="A52" s="69" t="s">
        <v>215</v>
      </c>
      <c r="B52" s="70" t="s">
        <v>216</v>
      </c>
      <c r="C52" s="70" t="s">
        <v>154</v>
      </c>
      <c r="D52" s="70" t="s">
        <v>154</v>
      </c>
      <c r="E52" s="70" t="s">
        <v>154</v>
      </c>
      <c r="F52" s="71">
        <v>1440410</v>
      </c>
    </row>
    <row r="53" spans="1:6" ht="31.5">
      <c r="A53" s="69" t="s">
        <v>217</v>
      </c>
      <c r="B53" s="70" t="s">
        <v>216</v>
      </c>
      <c r="C53" s="70" t="s">
        <v>218</v>
      </c>
      <c r="D53" s="70" t="s">
        <v>154</v>
      </c>
      <c r="E53" s="70" t="s">
        <v>154</v>
      </c>
      <c r="F53" s="71">
        <v>772905</v>
      </c>
    </row>
    <row r="54" spans="1:6">
      <c r="A54" s="69" t="s">
        <v>293</v>
      </c>
      <c r="B54" s="70" t="s">
        <v>216</v>
      </c>
      <c r="C54" s="70" t="s">
        <v>218</v>
      </c>
      <c r="D54" s="70" t="s">
        <v>73</v>
      </c>
      <c r="E54" s="70" t="s">
        <v>154</v>
      </c>
      <c r="F54" s="71">
        <v>772905</v>
      </c>
    </row>
    <row r="55" spans="1:6">
      <c r="A55" s="80" t="s">
        <v>214</v>
      </c>
      <c r="B55" s="81" t="s">
        <v>216</v>
      </c>
      <c r="C55" s="81" t="s">
        <v>218</v>
      </c>
      <c r="D55" s="81" t="s">
        <v>73</v>
      </c>
      <c r="E55" s="81" t="s">
        <v>84</v>
      </c>
      <c r="F55" s="82">
        <v>772905</v>
      </c>
    </row>
    <row r="56" spans="1:6" ht="31.5">
      <c r="A56" s="69" t="s">
        <v>219</v>
      </c>
      <c r="B56" s="70" t="s">
        <v>216</v>
      </c>
      <c r="C56" s="70" t="s">
        <v>220</v>
      </c>
      <c r="D56" s="70" t="s">
        <v>154</v>
      </c>
      <c r="E56" s="70" t="s">
        <v>154</v>
      </c>
      <c r="F56" s="71">
        <v>22565</v>
      </c>
    </row>
    <row r="57" spans="1:6">
      <c r="A57" s="69" t="s">
        <v>293</v>
      </c>
      <c r="B57" s="70" t="s">
        <v>216</v>
      </c>
      <c r="C57" s="70" t="s">
        <v>220</v>
      </c>
      <c r="D57" s="70" t="s">
        <v>73</v>
      </c>
      <c r="E57" s="70" t="s">
        <v>154</v>
      </c>
      <c r="F57" s="71">
        <v>22565</v>
      </c>
    </row>
    <row r="58" spans="1:6">
      <c r="A58" s="80" t="s">
        <v>214</v>
      </c>
      <c r="B58" s="81" t="s">
        <v>216</v>
      </c>
      <c r="C58" s="81" t="s">
        <v>220</v>
      </c>
      <c r="D58" s="81" t="s">
        <v>73</v>
      </c>
      <c r="E58" s="81" t="s">
        <v>84</v>
      </c>
      <c r="F58" s="82">
        <v>22565</v>
      </c>
    </row>
    <row r="59" spans="1:6" ht="31.5">
      <c r="A59" s="69" t="s">
        <v>170</v>
      </c>
      <c r="B59" s="70" t="s">
        <v>216</v>
      </c>
      <c r="C59" s="70" t="s">
        <v>171</v>
      </c>
      <c r="D59" s="70" t="s">
        <v>154</v>
      </c>
      <c r="E59" s="70" t="s">
        <v>154</v>
      </c>
      <c r="F59" s="71">
        <v>644940</v>
      </c>
    </row>
    <row r="60" spans="1:6">
      <c r="A60" s="69" t="s">
        <v>293</v>
      </c>
      <c r="B60" s="70" t="s">
        <v>216</v>
      </c>
      <c r="C60" s="70" t="s">
        <v>171</v>
      </c>
      <c r="D60" s="70" t="s">
        <v>73</v>
      </c>
      <c r="E60" s="70" t="s">
        <v>154</v>
      </c>
      <c r="F60" s="71">
        <v>644940</v>
      </c>
    </row>
    <row r="61" spans="1:6">
      <c r="A61" s="80" t="s">
        <v>214</v>
      </c>
      <c r="B61" s="81" t="s">
        <v>216</v>
      </c>
      <c r="C61" s="81" t="s">
        <v>171</v>
      </c>
      <c r="D61" s="81" t="s">
        <v>73</v>
      </c>
      <c r="E61" s="81" t="s">
        <v>84</v>
      </c>
      <c r="F61" s="82">
        <v>644940</v>
      </c>
    </row>
    <row r="62" spans="1:6" ht="105">
      <c r="A62" s="83" t="s">
        <v>221</v>
      </c>
      <c r="B62" s="70" t="s">
        <v>222</v>
      </c>
      <c r="C62" s="70" t="s">
        <v>154</v>
      </c>
      <c r="D62" s="70" t="s">
        <v>154</v>
      </c>
      <c r="E62" s="70" t="s">
        <v>154</v>
      </c>
      <c r="F62" s="71">
        <v>87190</v>
      </c>
    </row>
    <row r="63" spans="1:6" ht="31.5">
      <c r="A63" s="69" t="s">
        <v>217</v>
      </c>
      <c r="B63" s="70" t="s">
        <v>222</v>
      </c>
      <c r="C63" s="70" t="s">
        <v>218</v>
      </c>
      <c r="D63" s="70" t="s">
        <v>154</v>
      </c>
      <c r="E63" s="70" t="s">
        <v>154</v>
      </c>
      <c r="F63" s="71">
        <v>87190</v>
      </c>
    </row>
    <row r="64" spans="1:6">
      <c r="A64" s="69" t="s">
        <v>293</v>
      </c>
      <c r="B64" s="70" t="s">
        <v>222</v>
      </c>
      <c r="C64" s="70" t="s">
        <v>218</v>
      </c>
      <c r="D64" s="70" t="s">
        <v>73</v>
      </c>
      <c r="E64" s="70" t="s">
        <v>154</v>
      </c>
      <c r="F64" s="71">
        <v>87190</v>
      </c>
    </row>
    <row r="65" spans="1:6">
      <c r="A65" s="80" t="s">
        <v>214</v>
      </c>
      <c r="B65" s="81" t="s">
        <v>222</v>
      </c>
      <c r="C65" s="81" t="s">
        <v>218</v>
      </c>
      <c r="D65" s="81" t="s">
        <v>73</v>
      </c>
      <c r="E65" s="81" t="s">
        <v>84</v>
      </c>
      <c r="F65" s="82">
        <v>87190</v>
      </c>
    </row>
    <row r="66" spans="1:6" ht="63">
      <c r="A66" s="69" t="s">
        <v>168</v>
      </c>
      <c r="B66" s="70" t="s">
        <v>169</v>
      </c>
      <c r="C66" s="70" t="s">
        <v>154</v>
      </c>
      <c r="D66" s="70" t="s">
        <v>154</v>
      </c>
      <c r="E66" s="70" t="s">
        <v>154</v>
      </c>
      <c r="F66" s="71">
        <v>30000</v>
      </c>
    </row>
    <row r="67" spans="1:6" ht="31.5">
      <c r="A67" s="69" t="s">
        <v>170</v>
      </c>
      <c r="B67" s="70" t="s">
        <v>169</v>
      </c>
      <c r="C67" s="70" t="s">
        <v>171</v>
      </c>
      <c r="D67" s="70" t="s">
        <v>154</v>
      </c>
      <c r="E67" s="70" t="s">
        <v>154</v>
      </c>
      <c r="F67" s="71">
        <v>30000</v>
      </c>
    </row>
    <row r="68" spans="1:6" ht="31.5">
      <c r="A68" s="69" t="s">
        <v>170</v>
      </c>
      <c r="B68" s="70" t="s">
        <v>169</v>
      </c>
      <c r="C68" s="70" t="s">
        <v>171</v>
      </c>
      <c r="D68" s="70" t="s">
        <v>84</v>
      </c>
      <c r="E68" s="70" t="s">
        <v>154</v>
      </c>
      <c r="F68" s="71">
        <v>30000</v>
      </c>
    </row>
    <row r="69" spans="1:6" ht="33.75">
      <c r="A69" s="80" t="s">
        <v>170</v>
      </c>
      <c r="B69" s="81" t="s">
        <v>169</v>
      </c>
      <c r="C69" s="81" t="s">
        <v>171</v>
      </c>
      <c r="D69" s="81" t="s">
        <v>84</v>
      </c>
      <c r="E69" s="81" t="s">
        <v>289</v>
      </c>
      <c r="F69" s="82">
        <v>30000</v>
      </c>
    </row>
    <row r="70" spans="1:6" ht="73.5">
      <c r="A70" s="69" t="s">
        <v>223</v>
      </c>
      <c r="B70" s="70" t="s">
        <v>224</v>
      </c>
      <c r="C70" s="70" t="s">
        <v>154</v>
      </c>
      <c r="D70" s="70" t="s">
        <v>154</v>
      </c>
      <c r="E70" s="70" t="s">
        <v>154</v>
      </c>
      <c r="F70" s="71">
        <v>25000</v>
      </c>
    </row>
    <row r="71" spans="1:6" ht="31.5">
      <c r="A71" s="69" t="s">
        <v>170</v>
      </c>
      <c r="B71" s="70" t="s">
        <v>224</v>
      </c>
      <c r="C71" s="70" t="s">
        <v>171</v>
      </c>
      <c r="D71" s="70" t="s">
        <v>154</v>
      </c>
      <c r="E71" s="70" t="s">
        <v>154</v>
      </c>
      <c r="F71" s="71">
        <v>25000</v>
      </c>
    </row>
    <row r="72" spans="1:6">
      <c r="A72" s="69" t="s">
        <v>293</v>
      </c>
      <c r="B72" s="70" t="s">
        <v>224</v>
      </c>
      <c r="C72" s="70" t="s">
        <v>171</v>
      </c>
      <c r="D72" s="70" t="s">
        <v>73</v>
      </c>
      <c r="E72" s="70" t="s">
        <v>154</v>
      </c>
      <c r="F72" s="71">
        <v>25000</v>
      </c>
    </row>
    <row r="73" spans="1:6">
      <c r="A73" s="80" t="s">
        <v>214</v>
      </c>
      <c r="B73" s="81" t="s">
        <v>224</v>
      </c>
      <c r="C73" s="81" t="s">
        <v>171</v>
      </c>
      <c r="D73" s="81" t="s">
        <v>73</v>
      </c>
      <c r="E73" s="81" t="s">
        <v>84</v>
      </c>
      <c r="F73" s="82">
        <v>25000</v>
      </c>
    </row>
    <row r="74" spans="1:6" ht="52.5">
      <c r="A74" s="69" t="s">
        <v>156</v>
      </c>
      <c r="B74" s="70" t="s">
        <v>157</v>
      </c>
      <c r="C74" s="70" t="s">
        <v>154</v>
      </c>
      <c r="D74" s="70" t="s">
        <v>154</v>
      </c>
      <c r="E74" s="70" t="s">
        <v>154</v>
      </c>
      <c r="F74" s="71">
        <v>671183</v>
      </c>
    </row>
    <row r="75" spans="1:6" ht="42">
      <c r="A75" s="69" t="s">
        <v>158</v>
      </c>
      <c r="B75" s="70" t="s">
        <v>157</v>
      </c>
      <c r="C75" s="70" t="s">
        <v>159</v>
      </c>
      <c r="D75" s="70" t="s">
        <v>154</v>
      </c>
      <c r="E75" s="70" t="s">
        <v>154</v>
      </c>
      <c r="F75" s="71">
        <v>634183</v>
      </c>
    </row>
    <row r="76" spans="1:6" ht="42">
      <c r="A76" s="69" t="s">
        <v>158</v>
      </c>
      <c r="B76" s="70" t="s">
        <v>157</v>
      </c>
      <c r="C76" s="70" t="s">
        <v>159</v>
      </c>
      <c r="D76" s="70" t="s">
        <v>84</v>
      </c>
      <c r="E76" s="70" t="s">
        <v>154</v>
      </c>
      <c r="F76" s="71">
        <v>634183</v>
      </c>
    </row>
    <row r="77" spans="1:6" ht="33.75">
      <c r="A77" s="80" t="s">
        <v>158</v>
      </c>
      <c r="B77" s="81" t="s">
        <v>157</v>
      </c>
      <c r="C77" s="81" t="s">
        <v>159</v>
      </c>
      <c r="D77" s="81" t="s">
        <v>84</v>
      </c>
      <c r="E77" s="81" t="s">
        <v>137</v>
      </c>
      <c r="F77" s="82">
        <v>634183</v>
      </c>
    </row>
    <row r="78" spans="1:6" ht="42">
      <c r="A78" s="69" t="s">
        <v>160</v>
      </c>
      <c r="B78" s="70" t="s">
        <v>157</v>
      </c>
      <c r="C78" s="70" t="s">
        <v>161</v>
      </c>
      <c r="D78" s="70" t="s">
        <v>154</v>
      </c>
      <c r="E78" s="70" t="s">
        <v>154</v>
      </c>
      <c r="F78" s="71">
        <v>37000</v>
      </c>
    </row>
    <row r="79" spans="1:6" ht="42">
      <c r="A79" s="69" t="s">
        <v>160</v>
      </c>
      <c r="B79" s="70" t="s">
        <v>157</v>
      </c>
      <c r="C79" s="70" t="s">
        <v>161</v>
      </c>
      <c r="D79" s="70" t="s">
        <v>84</v>
      </c>
      <c r="E79" s="70" t="s">
        <v>154</v>
      </c>
      <c r="F79" s="71">
        <v>37000</v>
      </c>
    </row>
    <row r="80" spans="1:6" ht="33.75">
      <c r="A80" s="80" t="s">
        <v>160</v>
      </c>
      <c r="B80" s="81" t="s">
        <v>157</v>
      </c>
      <c r="C80" s="81" t="s">
        <v>161</v>
      </c>
      <c r="D80" s="81" t="s">
        <v>84</v>
      </c>
      <c r="E80" s="81" t="s">
        <v>137</v>
      </c>
      <c r="F80" s="82">
        <v>37000</v>
      </c>
    </row>
    <row r="81" spans="1:6" ht="42">
      <c r="A81" s="69" t="s">
        <v>186</v>
      </c>
      <c r="B81" s="70" t="s">
        <v>187</v>
      </c>
      <c r="C81" s="70" t="s">
        <v>154</v>
      </c>
      <c r="D81" s="70" t="s">
        <v>154</v>
      </c>
      <c r="E81" s="70" t="s">
        <v>154</v>
      </c>
      <c r="F81" s="71">
        <v>285870</v>
      </c>
    </row>
    <row r="82" spans="1:6" ht="42">
      <c r="A82" s="69" t="s">
        <v>158</v>
      </c>
      <c r="B82" s="70" t="s">
        <v>187</v>
      </c>
      <c r="C82" s="70" t="s">
        <v>159</v>
      </c>
      <c r="D82" s="70" t="s">
        <v>154</v>
      </c>
      <c r="E82" s="70" t="s">
        <v>154</v>
      </c>
      <c r="F82" s="71">
        <v>247188</v>
      </c>
    </row>
    <row r="83" spans="1:6" ht="42">
      <c r="A83" s="69" t="s">
        <v>158</v>
      </c>
      <c r="B83" s="70" t="s">
        <v>187</v>
      </c>
      <c r="C83" s="70" t="s">
        <v>159</v>
      </c>
      <c r="D83" s="70" t="s">
        <v>137</v>
      </c>
      <c r="E83" s="70" t="s">
        <v>154</v>
      </c>
      <c r="F83" s="71">
        <v>247188</v>
      </c>
    </row>
    <row r="84" spans="1:6" ht="33.75">
      <c r="A84" s="80" t="s">
        <v>158</v>
      </c>
      <c r="B84" s="81" t="s">
        <v>187</v>
      </c>
      <c r="C84" s="81" t="s">
        <v>159</v>
      </c>
      <c r="D84" s="81" t="s">
        <v>137</v>
      </c>
      <c r="E84" s="81" t="s">
        <v>92</v>
      </c>
      <c r="F84" s="82">
        <v>247188</v>
      </c>
    </row>
    <row r="85" spans="1:6" ht="31.5">
      <c r="A85" s="69" t="s">
        <v>170</v>
      </c>
      <c r="B85" s="70" t="s">
        <v>187</v>
      </c>
      <c r="C85" s="70" t="s">
        <v>171</v>
      </c>
      <c r="D85" s="70" t="s">
        <v>154</v>
      </c>
      <c r="E85" s="70" t="s">
        <v>154</v>
      </c>
      <c r="F85" s="71">
        <v>38682</v>
      </c>
    </row>
    <row r="86" spans="1:6" ht="31.5">
      <c r="A86" s="69" t="s">
        <v>170</v>
      </c>
      <c r="B86" s="70" t="s">
        <v>187</v>
      </c>
      <c r="C86" s="70" t="s">
        <v>171</v>
      </c>
      <c r="D86" s="70" t="s">
        <v>137</v>
      </c>
      <c r="E86" s="70" t="s">
        <v>154</v>
      </c>
      <c r="F86" s="71">
        <v>38682</v>
      </c>
    </row>
    <row r="87" spans="1:6" ht="33.75">
      <c r="A87" s="80" t="s">
        <v>170</v>
      </c>
      <c r="B87" s="81" t="s">
        <v>187</v>
      </c>
      <c r="C87" s="81" t="s">
        <v>171</v>
      </c>
      <c r="D87" s="81" t="s">
        <v>137</v>
      </c>
      <c r="E87" s="81" t="s">
        <v>92</v>
      </c>
      <c r="F87" s="82">
        <v>38682</v>
      </c>
    </row>
    <row r="88" spans="1:6" ht="42">
      <c r="A88" s="69" t="s">
        <v>172</v>
      </c>
      <c r="B88" s="70" t="s">
        <v>173</v>
      </c>
      <c r="C88" s="70" t="s">
        <v>154</v>
      </c>
      <c r="D88" s="70" t="s">
        <v>154</v>
      </c>
      <c r="E88" s="70" t="s">
        <v>154</v>
      </c>
      <c r="F88" s="71">
        <v>3918314.08</v>
      </c>
    </row>
    <row r="89" spans="1:6" ht="42">
      <c r="A89" s="69" t="s">
        <v>158</v>
      </c>
      <c r="B89" s="70" t="s">
        <v>173</v>
      </c>
      <c r="C89" s="70" t="s">
        <v>159</v>
      </c>
      <c r="D89" s="70" t="s">
        <v>154</v>
      </c>
      <c r="E89" s="70" t="s">
        <v>154</v>
      </c>
      <c r="F89" s="71">
        <v>2252590</v>
      </c>
    </row>
    <row r="90" spans="1:6" ht="42">
      <c r="A90" s="69" t="s">
        <v>158</v>
      </c>
      <c r="B90" s="70" t="s">
        <v>173</v>
      </c>
      <c r="C90" s="70" t="s">
        <v>159</v>
      </c>
      <c r="D90" s="70" t="s">
        <v>84</v>
      </c>
      <c r="E90" s="70" t="s">
        <v>154</v>
      </c>
      <c r="F90" s="71">
        <v>2252590</v>
      </c>
    </row>
    <row r="91" spans="1:6" ht="33.75">
      <c r="A91" s="80" t="s">
        <v>158</v>
      </c>
      <c r="B91" s="81" t="s">
        <v>173</v>
      </c>
      <c r="C91" s="81" t="s">
        <v>159</v>
      </c>
      <c r="D91" s="81" t="s">
        <v>84</v>
      </c>
      <c r="E91" s="81" t="s">
        <v>289</v>
      </c>
      <c r="F91" s="82">
        <v>2252590</v>
      </c>
    </row>
    <row r="92" spans="1:6" ht="42">
      <c r="A92" s="69" t="s">
        <v>160</v>
      </c>
      <c r="B92" s="70" t="s">
        <v>173</v>
      </c>
      <c r="C92" s="70" t="s">
        <v>161</v>
      </c>
      <c r="D92" s="70" t="s">
        <v>154</v>
      </c>
      <c r="E92" s="70" t="s">
        <v>154</v>
      </c>
      <c r="F92" s="71">
        <v>106790</v>
      </c>
    </row>
    <row r="93" spans="1:6" ht="42">
      <c r="A93" s="69" t="s">
        <v>160</v>
      </c>
      <c r="B93" s="70" t="s">
        <v>173</v>
      </c>
      <c r="C93" s="70" t="s">
        <v>161</v>
      </c>
      <c r="D93" s="70" t="s">
        <v>84</v>
      </c>
      <c r="E93" s="70" t="s">
        <v>154</v>
      </c>
      <c r="F93" s="71">
        <v>106790</v>
      </c>
    </row>
    <row r="94" spans="1:6" ht="33.75">
      <c r="A94" s="80" t="s">
        <v>160</v>
      </c>
      <c r="B94" s="81" t="s">
        <v>173</v>
      </c>
      <c r="C94" s="81" t="s">
        <v>161</v>
      </c>
      <c r="D94" s="81" t="s">
        <v>84</v>
      </c>
      <c r="E94" s="81" t="s">
        <v>289</v>
      </c>
      <c r="F94" s="82">
        <v>106790</v>
      </c>
    </row>
    <row r="95" spans="1:6" ht="31.5">
      <c r="A95" s="69" t="s">
        <v>170</v>
      </c>
      <c r="B95" s="70" t="s">
        <v>173</v>
      </c>
      <c r="C95" s="70" t="s">
        <v>171</v>
      </c>
      <c r="D95" s="70" t="s">
        <v>154</v>
      </c>
      <c r="E95" s="70" t="s">
        <v>154</v>
      </c>
      <c r="F95" s="71">
        <v>1558104.58</v>
      </c>
    </row>
    <row r="96" spans="1:6" ht="31.5">
      <c r="A96" s="69" t="s">
        <v>170</v>
      </c>
      <c r="B96" s="70" t="s">
        <v>173</v>
      </c>
      <c r="C96" s="70" t="s">
        <v>171</v>
      </c>
      <c r="D96" s="70" t="s">
        <v>84</v>
      </c>
      <c r="E96" s="70" t="s">
        <v>154</v>
      </c>
      <c r="F96" s="71">
        <v>1558104.58</v>
      </c>
    </row>
    <row r="97" spans="1:6" ht="33.75">
      <c r="A97" s="80" t="s">
        <v>170</v>
      </c>
      <c r="B97" s="81" t="s">
        <v>173</v>
      </c>
      <c r="C97" s="81" t="s">
        <v>171</v>
      </c>
      <c r="D97" s="81" t="s">
        <v>84</v>
      </c>
      <c r="E97" s="81" t="s">
        <v>289</v>
      </c>
      <c r="F97" s="82">
        <v>1558104.58</v>
      </c>
    </row>
    <row r="98" spans="1:6" ht="73.5">
      <c r="A98" s="69" t="s">
        <v>174</v>
      </c>
      <c r="B98" s="70" t="s">
        <v>175</v>
      </c>
      <c r="C98" s="70" t="s">
        <v>154</v>
      </c>
      <c r="D98" s="70" t="s">
        <v>154</v>
      </c>
      <c r="E98" s="70" t="s">
        <v>154</v>
      </c>
      <c r="F98" s="71">
        <v>104393</v>
      </c>
    </row>
    <row r="99" spans="1:6" ht="42">
      <c r="A99" s="69" t="s">
        <v>158</v>
      </c>
      <c r="B99" s="70" t="s">
        <v>175</v>
      </c>
      <c r="C99" s="70" t="s">
        <v>159</v>
      </c>
      <c r="D99" s="70" t="s">
        <v>154</v>
      </c>
      <c r="E99" s="70" t="s">
        <v>154</v>
      </c>
      <c r="F99" s="71">
        <v>104393</v>
      </c>
    </row>
    <row r="100" spans="1:6" ht="42">
      <c r="A100" s="69" t="s">
        <v>158</v>
      </c>
      <c r="B100" s="70" t="s">
        <v>175</v>
      </c>
      <c r="C100" s="70" t="s">
        <v>159</v>
      </c>
      <c r="D100" s="70" t="s">
        <v>84</v>
      </c>
      <c r="E100" s="70" t="s">
        <v>154</v>
      </c>
      <c r="F100" s="71">
        <v>104393</v>
      </c>
    </row>
    <row r="101" spans="1:6" ht="33.75">
      <c r="A101" s="80" t="s">
        <v>158</v>
      </c>
      <c r="B101" s="81" t="s">
        <v>175</v>
      </c>
      <c r="C101" s="81" t="s">
        <v>159</v>
      </c>
      <c r="D101" s="81" t="s">
        <v>84</v>
      </c>
      <c r="E101" s="81" t="s">
        <v>289</v>
      </c>
      <c r="F101" s="82">
        <v>104393</v>
      </c>
    </row>
    <row r="102" spans="1:6" ht="42">
      <c r="A102" s="69" t="s">
        <v>183</v>
      </c>
      <c r="B102" s="70" t="s">
        <v>184</v>
      </c>
      <c r="C102" s="70" t="s">
        <v>154</v>
      </c>
      <c r="D102" s="70" t="s">
        <v>154</v>
      </c>
      <c r="E102" s="70" t="s">
        <v>154</v>
      </c>
      <c r="F102" s="71">
        <v>6200</v>
      </c>
    </row>
    <row r="103" spans="1:6" ht="42">
      <c r="A103" s="69" t="s">
        <v>158</v>
      </c>
      <c r="B103" s="70" t="s">
        <v>184</v>
      </c>
      <c r="C103" s="70" t="s">
        <v>159</v>
      </c>
      <c r="D103" s="70" t="s">
        <v>154</v>
      </c>
      <c r="E103" s="70" t="s">
        <v>154</v>
      </c>
      <c r="F103" s="71">
        <v>5153</v>
      </c>
    </row>
    <row r="104" spans="1:6" ht="42">
      <c r="A104" s="69" t="s">
        <v>158</v>
      </c>
      <c r="B104" s="70" t="s">
        <v>184</v>
      </c>
      <c r="C104" s="70" t="s">
        <v>159</v>
      </c>
      <c r="D104" s="70" t="s">
        <v>84</v>
      </c>
      <c r="E104" s="70" t="s">
        <v>154</v>
      </c>
      <c r="F104" s="71">
        <v>5153</v>
      </c>
    </row>
    <row r="105" spans="1:6" ht="33.75">
      <c r="A105" s="80" t="s">
        <v>158</v>
      </c>
      <c r="B105" s="81" t="s">
        <v>184</v>
      </c>
      <c r="C105" s="81" t="s">
        <v>159</v>
      </c>
      <c r="D105" s="81" t="s">
        <v>84</v>
      </c>
      <c r="E105" s="81" t="s">
        <v>292</v>
      </c>
      <c r="F105" s="82">
        <v>5153</v>
      </c>
    </row>
    <row r="106" spans="1:6" ht="31.5">
      <c r="A106" s="69" t="s">
        <v>170</v>
      </c>
      <c r="B106" s="70" t="s">
        <v>184</v>
      </c>
      <c r="C106" s="70" t="s">
        <v>171</v>
      </c>
      <c r="D106" s="70" t="s">
        <v>154</v>
      </c>
      <c r="E106" s="70" t="s">
        <v>154</v>
      </c>
      <c r="F106" s="71">
        <v>1047</v>
      </c>
    </row>
    <row r="107" spans="1:6" ht="31.5">
      <c r="A107" s="69" t="s">
        <v>170</v>
      </c>
      <c r="B107" s="70" t="s">
        <v>184</v>
      </c>
      <c r="C107" s="70" t="s">
        <v>171</v>
      </c>
      <c r="D107" s="70" t="s">
        <v>84</v>
      </c>
      <c r="E107" s="70" t="s">
        <v>154</v>
      </c>
      <c r="F107" s="71">
        <v>1047</v>
      </c>
    </row>
    <row r="108" spans="1:6" ht="33.75">
      <c r="A108" s="80" t="s">
        <v>170</v>
      </c>
      <c r="B108" s="81" t="s">
        <v>184</v>
      </c>
      <c r="C108" s="81" t="s">
        <v>171</v>
      </c>
      <c r="D108" s="81" t="s">
        <v>84</v>
      </c>
      <c r="E108" s="81" t="s">
        <v>292</v>
      </c>
      <c r="F108" s="82">
        <v>1047</v>
      </c>
    </row>
    <row r="109" spans="1:6" ht="52.5">
      <c r="A109" s="69" t="s">
        <v>163</v>
      </c>
      <c r="B109" s="70" t="s">
        <v>164</v>
      </c>
      <c r="C109" s="70" t="s">
        <v>154</v>
      </c>
      <c r="D109" s="70" t="s">
        <v>154</v>
      </c>
      <c r="E109" s="70" t="s">
        <v>154</v>
      </c>
      <c r="F109" s="71">
        <v>24000</v>
      </c>
    </row>
    <row r="110" spans="1:6" ht="63">
      <c r="A110" s="69" t="s">
        <v>165</v>
      </c>
      <c r="B110" s="70" t="s">
        <v>164</v>
      </c>
      <c r="C110" s="70" t="s">
        <v>166</v>
      </c>
      <c r="D110" s="70" t="s">
        <v>154</v>
      </c>
      <c r="E110" s="70" t="s">
        <v>154</v>
      </c>
      <c r="F110" s="71">
        <v>24000</v>
      </c>
    </row>
    <row r="111" spans="1:6" ht="63">
      <c r="A111" s="69" t="s">
        <v>165</v>
      </c>
      <c r="B111" s="70" t="s">
        <v>164</v>
      </c>
      <c r="C111" s="70" t="s">
        <v>166</v>
      </c>
      <c r="D111" s="70" t="s">
        <v>84</v>
      </c>
      <c r="E111" s="70" t="s">
        <v>154</v>
      </c>
      <c r="F111" s="71">
        <v>24000</v>
      </c>
    </row>
    <row r="112" spans="1:6" ht="56.25">
      <c r="A112" s="80" t="s">
        <v>165</v>
      </c>
      <c r="B112" s="81" t="s">
        <v>164</v>
      </c>
      <c r="C112" s="81" t="s">
        <v>166</v>
      </c>
      <c r="D112" s="81" t="s">
        <v>84</v>
      </c>
      <c r="E112" s="81" t="s">
        <v>92</v>
      </c>
      <c r="F112" s="82">
        <v>24000</v>
      </c>
    </row>
    <row r="113" spans="1:6" ht="42">
      <c r="A113" s="69" t="s">
        <v>294</v>
      </c>
      <c r="B113" s="70" t="s">
        <v>177</v>
      </c>
      <c r="C113" s="70" t="s">
        <v>154</v>
      </c>
      <c r="D113" s="70" t="s">
        <v>154</v>
      </c>
      <c r="E113" s="70" t="s">
        <v>154</v>
      </c>
      <c r="F113" s="71">
        <v>10000</v>
      </c>
    </row>
    <row r="114" spans="1:6">
      <c r="A114" s="69" t="s">
        <v>178</v>
      </c>
      <c r="B114" s="70" t="s">
        <v>177</v>
      </c>
      <c r="C114" s="70" t="s">
        <v>179</v>
      </c>
      <c r="D114" s="70" t="s">
        <v>154</v>
      </c>
      <c r="E114" s="70" t="s">
        <v>154</v>
      </c>
      <c r="F114" s="71">
        <v>10000</v>
      </c>
    </row>
    <row r="115" spans="1:6">
      <c r="A115" s="69" t="s">
        <v>178</v>
      </c>
      <c r="B115" s="70" t="s">
        <v>177</v>
      </c>
      <c r="C115" s="70" t="s">
        <v>179</v>
      </c>
      <c r="D115" s="70" t="s">
        <v>84</v>
      </c>
      <c r="E115" s="70" t="s">
        <v>154</v>
      </c>
      <c r="F115" s="71">
        <v>10000</v>
      </c>
    </row>
    <row r="116" spans="1:6">
      <c r="A116" s="80" t="s">
        <v>178</v>
      </c>
      <c r="B116" s="81" t="s">
        <v>177</v>
      </c>
      <c r="C116" s="81" t="s">
        <v>179</v>
      </c>
      <c r="D116" s="81" t="s">
        <v>84</v>
      </c>
      <c r="E116" s="81" t="s">
        <v>73</v>
      </c>
      <c r="F116" s="82">
        <v>10000</v>
      </c>
    </row>
    <row r="117" spans="1:6" ht="31.5">
      <c r="A117" s="69" t="s">
        <v>210</v>
      </c>
      <c r="B117" s="70" t="s">
        <v>211</v>
      </c>
      <c r="C117" s="70" t="s">
        <v>154</v>
      </c>
      <c r="D117" s="70" t="s">
        <v>154</v>
      </c>
      <c r="E117" s="70" t="s">
        <v>154</v>
      </c>
      <c r="F117" s="71">
        <v>12000</v>
      </c>
    </row>
    <row r="118" spans="1:6" ht="21">
      <c r="A118" s="69" t="s">
        <v>212</v>
      </c>
      <c r="B118" s="70" t="s">
        <v>211</v>
      </c>
      <c r="C118" s="70" t="s">
        <v>213</v>
      </c>
      <c r="D118" s="70" t="s">
        <v>154</v>
      </c>
      <c r="E118" s="70" t="s">
        <v>154</v>
      </c>
      <c r="F118" s="71">
        <v>12000</v>
      </c>
    </row>
    <row r="119" spans="1:6">
      <c r="A119" s="69" t="s">
        <v>295</v>
      </c>
      <c r="B119" s="70" t="s">
        <v>211</v>
      </c>
      <c r="C119" s="70" t="s">
        <v>213</v>
      </c>
      <c r="D119" s="70" t="s">
        <v>72</v>
      </c>
      <c r="E119" s="70" t="s">
        <v>154</v>
      </c>
      <c r="F119" s="71">
        <v>12000</v>
      </c>
    </row>
    <row r="120" spans="1:6">
      <c r="A120" s="80" t="s">
        <v>209</v>
      </c>
      <c r="B120" s="81" t="s">
        <v>211</v>
      </c>
      <c r="C120" s="81" t="s">
        <v>213</v>
      </c>
      <c r="D120" s="81" t="s">
        <v>72</v>
      </c>
      <c r="E120" s="81" t="s">
        <v>84</v>
      </c>
      <c r="F120" s="82">
        <v>12000</v>
      </c>
    </row>
    <row r="121" spans="1:6" ht="52.5">
      <c r="A121" s="65" t="s">
        <v>265</v>
      </c>
      <c r="B121" s="66" t="s">
        <v>266</v>
      </c>
      <c r="C121" s="66" t="s">
        <v>264</v>
      </c>
      <c r="D121" s="66" t="s">
        <v>84</v>
      </c>
      <c r="E121" s="89" t="s">
        <v>289</v>
      </c>
      <c r="F121" s="86">
        <v>18080</v>
      </c>
    </row>
    <row r="122" spans="1:6" ht="21">
      <c r="A122" s="65" t="s">
        <v>262</v>
      </c>
      <c r="B122" s="66" t="s">
        <v>263</v>
      </c>
      <c r="C122" s="66" t="s">
        <v>264</v>
      </c>
      <c r="D122" s="66" t="s">
        <v>84</v>
      </c>
      <c r="E122" s="89" t="s">
        <v>289</v>
      </c>
      <c r="F122" s="86">
        <v>16031</v>
      </c>
    </row>
    <row r="123" spans="1:6" ht="33.75">
      <c r="A123" s="67" t="s">
        <v>268</v>
      </c>
      <c r="B123" s="68" t="s">
        <v>306</v>
      </c>
      <c r="C123" s="68" t="s">
        <v>269</v>
      </c>
      <c r="D123" s="68" t="s">
        <v>291</v>
      </c>
      <c r="E123" s="88" t="s">
        <v>137</v>
      </c>
      <c r="F123" s="86">
        <v>6194</v>
      </c>
    </row>
    <row r="124" spans="1:6">
      <c r="A124" s="84" t="s">
        <v>225</v>
      </c>
      <c r="B124" s="85" t="s">
        <v>154</v>
      </c>
      <c r="C124" s="85" t="s">
        <v>154</v>
      </c>
      <c r="D124" s="85" t="s">
        <v>154</v>
      </c>
      <c r="E124" s="85" t="s">
        <v>154</v>
      </c>
      <c r="F124" s="86">
        <v>10422765.08</v>
      </c>
    </row>
    <row r="125" spans="1:6">
      <c r="A125" s="87"/>
    </row>
  </sheetData>
  <mergeCells count="14">
    <mergeCell ref="A1:H1"/>
    <mergeCell ref="B2:H2"/>
    <mergeCell ref="D3:H3"/>
    <mergeCell ref="A9:H10"/>
    <mergeCell ref="A11:B11"/>
    <mergeCell ref="A5:H5"/>
    <mergeCell ref="B6:H6"/>
    <mergeCell ref="D7:H7"/>
    <mergeCell ref="A4:H4"/>
    <mergeCell ref="A12:B12"/>
    <mergeCell ref="F12:H12"/>
    <mergeCell ref="A13:A14"/>
    <mergeCell ref="B13:E13"/>
    <mergeCell ref="F13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Источники</vt:lpstr>
      <vt:lpstr>Администраторы доходов</vt:lpstr>
      <vt:lpstr>Доходы</vt:lpstr>
      <vt:lpstr>Ведомственная</vt:lpstr>
      <vt:lpstr>Ассегнования</vt:lpstr>
      <vt:lpstr>Программы</vt:lpstr>
      <vt:lpstr>'Администраторы доходов'!Заголовки_для_печати</vt:lpstr>
      <vt:lpstr>Доходы!Заголовки_для_печати</vt:lpstr>
      <vt:lpstr>'Администраторы доходов'!Область_печати</vt:lpstr>
      <vt:lpstr>Доходы!Область_печати</vt:lpstr>
      <vt:lpstr>Приложение_№_4_к_решению_Осиновомысского_сельского_Совета___от_25.12.2013__№_36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2014-03-17T02:48:53Z</cp:lastPrinted>
  <dcterms:created xsi:type="dcterms:W3CDTF">2014-01-08T07:17:30Z</dcterms:created>
  <dcterms:modified xsi:type="dcterms:W3CDTF">2014-03-17T02:48:56Z</dcterms:modified>
</cp:coreProperties>
</file>