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2"/>
  </bookViews>
  <sheets>
    <sheet name="Источники" sheetId="5" r:id="rId1"/>
    <sheet name="Администраторы доходов" sheetId="32" r:id="rId2"/>
    <sheet name="Доходы" sheetId="3" r:id="rId3"/>
    <sheet name="Функциональная" sheetId="28" r:id="rId4"/>
    <sheet name="Ведомственная" sheetId="29" r:id="rId5"/>
    <sheet name="Ассигнования" sheetId="31" r:id="rId6"/>
  </sheets>
  <externalReferences>
    <externalReference r:id="rId7"/>
    <externalReference r:id="rId8"/>
  </externalReferences>
  <definedNames>
    <definedName name="_xlnm._FilterDatabase" localSheetId="1" hidden="1">'Администраторы доходов'!$A$4:$I$112</definedName>
    <definedName name="_xlnm._FilterDatabase" localSheetId="2" hidden="1">Доходы!$A$7:$J$44</definedName>
    <definedName name="BFT_Print_Titles" localSheetId="5">Ассигнования!$9:$11</definedName>
    <definedName name="BFT_Print_Titles" localSheetId="4">Ведомственная!$8:$10</definedName>
    <definedName name="BFT_Print_Titles" localSheetId="3">Функциональная!#REF!</definedName>
    <definedName name="аава">#REF!</definedName>
    <definedName name="ав">#REF!</definedName>
    <definedName name="ава">#REF!</definedName>
    <definedName name="авав">#REF!</definedName>
    <definedName name="ау">#REF!</definedName>
    <definedName name="ва">#REF!</definedName>
    <definedName name="вав">#REF!</definedName>
    <definedName name="вцп13" localSheetId="1">#REF!</definedName>
    <definedName name="вцп13">#REF!</definedName>
    <definedName name="вцпПлПер" localSheetId="1">#REF!</definedName>
    <definedName name="вцпПлПер">#REF!</definedName>
    <definedName name="год" localSheetId="1">#REF!</definedName>
    <definedName name="год">#REF!</definedName>
    <definedName name="д1" localSheetId="1">#REF!</definedName>
    <definedName name="д1">#REF!</definedName>
    <definedName name="ек">#REF!</definedName>
    <definedName name="_xlnm.Print_Titles" localSheetId="1">'Администраторы доходов'!$3:$3</definedName>
    <definedName name="_xlnm.Print_Titles" localSheetId="5">Ассигнования!$9:$11</definedName>
    <definedName name="_xlnm.Print_Titles" localSheetId="4">Ведомственная!$8:$10</definedName>
    <definedName name="_xlnm.Print_Titles" localSheetId="2">Доходы!$5:$7</definedName>
    <definedName name="_xlnm.Print_Titles" localSheetId="3">Функциональная!#REF!</definedName>
    <definedName name="инд13">[1]индексация!$I$3:$I$975</definedName>
    <definedName name="кбк" localSheetId="1">#REF!</definedName>
    <definedName name="кбк">#REF!</definedName>
    <definedName name="квр13" localSheetId="1">#REF!</definedName>
    <definedName name="квр13">#REF!</definedName>
    <definedName name="кврПлПер" localSheetId="1">#REF!</definedName>
    <definedName name="кврПлПер">#REF!</definedName>
    <definedName name="ке">#REF!</definedName>
    <definedName name="кек">#REF!</definedName>
    <definedName name="кл" hidden="1">[2]Рос!$G$3:$G$1536</definedName>
    <definedName name="мп">#REF!</definedName>
    <definedName name="Н1адох" localSheetId="1">#REF!</definedName>
    <definedName name="Н1адох">#REF!</definedName>
    <definedName name="Н1аист" localSheetId="1">#REF!</definedName>
    <definedName name="Н1аист">#REF!</definedName>
    <definedName name="Н1Бл" localSheetId="1">#REF!</definedName>
    <definedName name="Н1Бл">#REF!</definedName>
    <definedName name="Н1вед" localSheetId="1">#REF!</definedName>
    <definedName name="Н1вед">#REF!</definedName>
    <definedName name="Н1вед1" localSheetId="1">#REF!</definedName>
    <definedName name="Н1вед1">#REF!</definedName>
    <definedName name="Н1вус" localSheetId="1">#REF!</definedName>
    <definedName name="Н1вус">#REF!</definedName>
    <definedName name="Н1вцп" localSheetId="1">#REF!</definedName>
    <definedName name="Н1вцп">#REF!</definedName>
    <definedName name="Н1деф" localSheetId="1">#REF!</definedName>
    <definedName name="Н1деф">#REF!</definedName>
    <definedName name="Н1Дор" localSheetId="1">#REF!</definedName>
    <definedName name="Н1Дор">#REF!</definedName>
    <definedName name="Н1дох" localSheetId="1">#REF!</definedName>
    <definedName name="Н1дох">#REF!</definedName>
    <definedName name="Н1займ" localSheetId="1">#REF!</definedName>
    <definedName name="Н1займ">#REF!</definedName>
    <definedName name="Н1инв" localSheetId="1">#REF!</definedName>
    <definedName name="Н1инв">#REF!</definedName>
    <definedName name="Н1ком" localSheetId="1">#REF!</definedName>
    <definedName name="Н1ком">#REF!</definedName>
    <definedName name="Н1Мдор" localSheetId="1">#REF!</definedName>
    <definedName name="Н1Мдор">#REF!</definedName>
    <definedName name="Н1метвус" localSheetId="1">#REF!</definedName>
    <definedName name="Н1метвус">#REF!</definedName>
    <definedName name="Н1мол" localSheetId="1">#REF!</definedName>
    <definedName name="Н1мол">#REF!</definedName>
    <definedName name="Н1нал" localSheetId="1">#REF!</definedName>
    <definedName name="Н1нал">#REF!</definedName>
    <definedName name="Н1пож" localSheetId="1">#REF!</definedName>
    <definedName name="Н1пож">#REF!</definedName>
    <definedName name="Н1пол" localSheetId="1">#REF!</definedName>
    <definedName name="Н1пол">#REF!</definedName>
    <definedName name="Н1Пот" localSheetId="1">#REF!</definedName>
    <definedName name="Н1Пот">#REF!</definedName>
    <definedName name="Н1Публ" localSheetId="1">#REF!</definedName>
    <definedName name="Н1Публ">#REF!</definedName>
    <definedName name="Н1рцп" localSheetId="1">#REF!</definedName>
    <definedName name="Н1рцп">#REF!</definedName>
    <definedName name="Н1сбал" localSheetId="1">#REF!</definedName>
    <definedName name="Н1сбал">#REF!</definedName>
    <definedName name="Н1фун" localSheetId="1">#REF!</definedName>
    <definedName name="Н1фун">#REF!</definedName>
    <definedName name="Н1фун1" localSheetId="1">#REF!</definedName>
    <definedName name="Н1фун1">#REF!</definedName>
    <definedName name="Н1ффп" localSheetId="1">#REF!</definedName>
    <definedName name="Н1ффп">#REF!</definedName>
    <definedName name="Н1цср" localSheetId="1">#REF!</definedName>
    <definedName name="Н1цср">#REF!</definedName>
    <definedName name="Н1цср1" localSheetId="1">#REF!</definedName>
    <definedName name="Н1цср1">#REF!</definedName>
    <definedName name="Н1эф" localSheetId="1">#REF!</definedName>
    <definedName name="Н1эф">#REF!</definedName>
    <definedName name="Н2адох" localSheetId="1">#REF!</definedName>
    <definedName name="Н2адох">#REF!</definedName>
    <definedName name="Н2аист" localSheetId="1">#REF!</definedName>
    <definedName name="Н2аист">#REF!</definedName>
    <definedName name="Н2Бл" localSheetId="1">#REF!</definedName>
    <definedName name="Н2Бл">#REF!</definedName>
    <definedName name="Н2вед" localSheetId="1">#REF!</definedName>
    <definedName name="Н2вед">#REF!</definedName>
    <definedName name="Н2вед1" localSheetId="1">#REF!</definedName>
    <definedName name="Н2вед1">#REF!</definedName>
    <definedName name="Н2вус" localSheetId="1">#REF!</definedName>
    <definedName name="Н2вус">#REF!</definedName>
    <definedName name="Н2вцп" localSheetId="1">#REF!</definedName>
    <definedName name="Н2вцп">#REF!</definedName>
    <definedName name="Н2деф" localSheetId="1">#REF!</definedName>
    <definedName name="Н2деф">#REF!</definedName>
    <definedName name="Н2Дор" localSheetId="1">#REF!</definedName>
    <definedName name="Н2Дор">#REF!</definedName>
    <definedName name="Н2дох" localSheetId="1">#REF!</definedName>
    <definedName name="Н2дох">#REF!</definedName>
    <definedName name="Н2займ" localSheetId="1">#REF!</definedName>
    <definedName name="Н2займ">#REF!</definedName>
    <definedName name="Н2инв" localSheetId="1">#REF!</definedName>
    <definedName name="Н2инв">#REF!</definedName>
    <definedName name="Н2ком" localSheetId="1">#REF!</definedName>
    <definedName name="Н2ком">#REF!</definedName>
    <definedName name="Н2Мдор" localSheetId="1">#REF!</definedName>
    <definedName name="Н2Мдор">#REF!</definedName>
    <definedName name="Н2метвус" localSheetId="1">#REF!</definedName>
    <definedName name="Н2метвус">#REF!</definedName>
    <definedName name="Н2мол" localSheetId="1">#REF!</definedName>
    <definedName name="Н2мол">#REF!</definedName>
    <definedName name="Н2нал" localSheetId="1">#REF!</definedName>
    <definedName name="Н2нал">#REF!</definedName>
    <definedName name="Н2пож" localSheetId="1">#REF!</definedName>
    <definedName name="Н2пож">#REF!</definedName>
    <definedName name="Н2пол" localSheetId="1">#REF!</definedName>
    <definedName name="Н2пол">#REF!</definedName>
    <definedName name="Н2Публ" localSheetId="1">#REF!</definedName>
    <definedName name="Н2Публ">#REF!</definedName>
    <definedName name="Н2рцп" localSheetId="1">#REF!</definedName>
    <definedName name="Н2рцп">#REF!</definedName>
    <definedName name="Н2сбал" localSheetId="1">#REF!</definedName>
    <definedName name="Н2сбал">#REF!</definedName>
    <definedName name="Н2фун" localSheetId="1">#REF!</definedName>
    <definedName name="Н2фун">#REF!</definedName>
    <definedName name="Н2ффп" localSheetId="1">#REF!</definedName>
    <definedName name="Н2ффп">#REF!</definedName>
    <definedName name="Н2эф" localSheetId="1">#REF!</definedName>
    <definedName name="Н2эф">#REF!</definedName>
    <definedName name="Надох" localSheetId="1">#REF!</definedName>
    <definedName name="Надох">#REF!</definedName>
    <definedName name="Нпот">[2]спр!$C$34</definedName>
    <definedName name="_xlnm.Print_Area" localSheetId="1">'Администраторы доходов'!$A$1:$D$38</definedName>
    <definedName name="_xlnm.Print_Area" localSheetId="5">Ассигнования!$A$1:$I$205</definedName>
    <definedName name="_xlnm.Print_Area" localSheetId="4">Ведомственная!$A$1:$G$240</definedName>
    <definedName name="_xlnm.Print_Area" localSheetId="2">Доходы!$A$1:$I$49</definedName>
    <definedName name="_xlnm.Print_Area" localSheetId="3">Функциональная!$A$1:$I$53</definedName>
    <definedName name="ол">#REF!</definedName>
    <definedName name="оо">#REF!</definedName>
    <definedName name="ооо">#REF!</definedName>
    <definedName name="оооо">#REF!</definedName>
    <definedName name="ооь">#REF!</definedName>
    <definedName name="ПлПер" localSheetId="1">#REF!</definedName>
    <definedName name="ПлПер">#REF!</definedName>
    <definedName name="пр13">'[1]прямой счет'!$H$5:$H$257</definedName>
    <definedName name="прор">#REF!</definedName>
    <definedName name="р">#REF!</definedName>
    <definedName name="Р1дата" localSheetId="1">#REF!</definedName>
    <definedName name="Р1дата">#REF!</definedName>
    <definedName name="Р1номер" localSheetId="1">#REF!</definedName>
    <definedName name="Р1номер">#REF!</definedName>
    <definedName name="Р2дата" localSheetId="1">#REF!</definedName>
    <definedName name="Р2дата">#REF!</definedName>
    <definedName name="Р2номер" localSheetId="1">#REF!</definedName>
    <definedName name="Р2номер">#REF!</definedName>
    <definedName name="Рдата" hidden="1">[2]спр!$B$4</definedName>
    <definedName name="РзПз" localSheetId="1">#REF!</definedName>
    <definedName name="РзПз">#REF!</definedName>
    <definedName name="РзПзПлПер" localSheetId="1">#REF!</definedName>
    <definedName name="РзПзПлПер">#REF!</definedName>
    <definedName name="Рномер" hidden="1">[2]спр!$B$5</definedName>
    <definedName name="роьрт">#REF!</definedName>
    <definedName name="рр">#REF!</definedName>
    <definedName name="рто">#REF!</definedName>
    <definedName name="спрВЦП" localSheetId="1">#REF!</definedName>
    <definedName name="спрВЦП">#REF!</definedName>
    <definedName name="сум" localSheetId="1">#REF!</definedName>
    <definedName name="сум">#REF!</definedName>
    <definedName name="СумВед" localSheetId="1">#REF!</definedName>
    <definedName name="СумВед">#REF!</definedName>
    <definedName name="СумВед14" localSheetId="1">#REF!</definedName>
    <definedName name="СумВед14">#REF!</definedName>
    <definedName name="СумВед15" localSheetId="1">#REF!</definedName>
    <definedName name="СумВед15">#REF!</definedName>
    <definedName name="сумма13" localSheetId="1">#REF!</definedName>
    <definedName name="сумма13">#REF!</definedName>
    <definedName name="то">#REF!</definedName>
    <definedName name="ттт">#REF!</definedName>
    <definedName name="цел13">[1]целевые!$E$2:$E$149</definedName>
    <definedName name="цср14" localSheetId="1">#REF!</definedName>
    <definedName name="цср14">#REF!</definedName>
    <definedName name="ываолпр">#REF!</definedName>
    <definedName name="ьортьрт">#REF!</definedName>
    <definedName name="ю2" localSheetId="1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46" i="3"/>
  <c r="F11" i="28"/>
  <c r="G51"/>
  <c r="G50" s="1"/>
  <c r="F51"/>
  <c r="F50" s="1"/>
  <c r="G42"/>
  <c r="F42"/>
  <c r="G40"/>
  <c r="F40"/>
  <c r="G38"/>
  <c r="G37" s="1"/>
  <c r="F38"/>
  <c r="F37" s="1"/>
  <c r="G32"/>
  <c r="F32"/>
  <c r="G30"/>
  <c r="G29" s="1"/>
  <c r="F30"/>
  <c r="F29" s="1"/>
  <c r="G27"/>
  <c r="F27"/>
  <c r="G26"/>
  <c r="F26"/>
  <c r="G24"/>
  <c r="F24"/>
  <c r="G22"/>
  <c r="F22"/>
  <c r="G20"/>
  <c r="F20"/>
  <c r="G18"/>
  <c r="F18"/>
  <c r="G16"/>
  <c r="F16"/>
  <c r="G14"/>
  <c r="F14"/>
  <c r="F13" s="1"/>
  <c r="G13"/>
  <c r="G11"/>
  <c r="I36" i="3"/>
  <c r="I41" l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I44" i="3"/>
  <c r="I43" s="1"/>
  <c r="I40" s="1"/>
  <c r="I34"/>
  <c r="I31" s="1"/>
  <c r="I28"/>
  <c r="I26"/>
  <c r="I22"/>
  <c r="I20"/>
  <c r="I14"/>
  <c r="I12"/>
  <c r="I11" s="1"/>
  <c r="I19" l="1"/>
  <c r="F14" i="5"/>
  <c r="F23" s="1"/>
  <c r="D14"/>
  <c r="D23" s="1"/>
  <c r="I25" i="3"/>
  <c r="I30"/>
  <c r="I39"/>
  <c r="E14" i="5"/>
  <c r="E23" s="1"/>
  <c r="I10" i="3" l="1"/>
</calcChain>
</file>

<file path=xl/sharedStrings.xml><?xml version="1.0" encoding="utf-8"?>
<sst xmlns="http://schemas.openxmlformats.org/spreadsheetml/2006/main" count="3063" uniqueCount="643">
  <si>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</si>
  <si>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</si>
  <si>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</si>
  <si>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</si>
  <si>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</si>
  <si>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</si>
  <si>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 xml:space="preserve"> План на 2014 год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</si>
  <si>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</si>
  <si>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</si>
  <si>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</si>
  <si>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</si>
  <si>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</si>
  <si>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</si>
  <si>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</si>
  <si>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</si>
  <si>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</si>
  <si>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</si>
  <si>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</si>
  <si>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</si>
  <si>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</si>
  <si>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</si>
  <si>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</si>
  <si>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</si>
  <si>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</si>
  <si>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</si>
  <si>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</si>
  <si>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</si>
  <si>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</si>
  <si>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</si>
  <si>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</si>
  <si>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</si>
  <si>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</si>
  <si>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</si>
  <si>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</si>
  <si>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</si>
  <si>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</si>
  <si>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</si>
  <si>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</si>
  <si>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</si>
  <si>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</si>
  <si>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</si>
  <si>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</si>
  <si>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</si>
  <si>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</si>
  <si>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</si>
  <si>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</si>
  <si>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</si>
  <si>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</si>
  <si>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</si>
  <si>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</si>
  <si>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</si>
  <si>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</si>
  <si>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</si>
  <si>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</si>
  <si>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</si>
  <si>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</si>
  <si>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</si>
  <si>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</si>
  <si>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</si>
  <si>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</si>
  <si>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</si>
  <si>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</si>
  <si>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</si>
  <si>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</si>
  <si>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</si>
  <si>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</si>
  <si>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</si>
  <si>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</si>
  <si>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</si>
  <si>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</si>
  <si>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</si>
  <si>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</si>
  <si>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</si>
  <si>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</si>
  <si>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</si>
  <si>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</si>
  <si>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</si>
  <si>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</si>
  <si>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</si>
  <si>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</si>
  <si>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</si>
  <si>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</si>
  <si>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</si>
  <si>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</si>
  <si>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</si>
  <si>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</si>
  <si>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</si>
  <si>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</si>
  <si>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</si>
  <si>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</si>
  <si>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</si>
  <si>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</si>
  <si>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</si>
  <si>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</si>
  <si>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</si>
  <si>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</si>
  <si>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</si>
  <si>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</si>
  <si>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</si>
  <si>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</si>
  <si>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</si>
  <si>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</si>
  <si>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</si>
  <si>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</si>
  <si>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</si>
  <si>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</si>
  <si>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</si>
  <si>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</si>
  <si>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</si>
  <si>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</si>
  <si>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</si>
  <si>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</si>
  <si>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</si>
  <si>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</si>
  <si>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</si>
  <si>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</si>
  <si>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</si>
  <si>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</si>
  <si>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</si>
  <si>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</si>
  <si>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</si>
  <si>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</si>
  <si>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</si>
  <si>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</si>
  <si>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</si>
  <si>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</si>
  <si>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</si>
  <si>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</si>
  <si>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8027514</t>
  </si>
  <si>
    <t>Мобилизационная и вневойсковая подготовка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</si>
  <si>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</si>
  <si>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</si>
  <si>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</si>
  <si>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</si>
  <si>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</si>
  <si>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</si>
  <si>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</si>
  <si>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</si>
  <si>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</si>
  <si>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</si>
  <si>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</si>
  <si>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</si>
  <si>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</si>
  <si>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</si>
  <si>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</si>
  <si>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</si>
  <si>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</si>
  <si>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</si>
  <si>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</si>
  <si>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</si>
  <si>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</si>
  <si>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3828003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</si>
  <si>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</si>
  <si>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</si>
  <si>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</si>
  <si>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</si>
  <si>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</si>
  <si>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</si>
  <si>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</si>
  <si>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</si>
  <si>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</si>
  <si>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</si>
  <si>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</si>
  <si>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</si>
  <si>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3848100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</si>
  <si>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</si>
  <si>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</si>
  <si>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</si>
  <si>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</si>
  <si>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</si>
  <si>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</si>
  <si>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</si>
  <si>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</si>
  <si>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</si>
  <si>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</si>
  <si>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</si>
  <si>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</si>
  <si>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</si>
  <si>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</si>
  <si>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</si>
  <si>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</si>
  <si>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</si>
  <si>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</si>
  <si>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</si>
  <si>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</si>
  <si>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</si>
  <si>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</si>
  <si>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</si>
  <si>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</si>
  <si>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</si>
  <si>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</si>
  <si>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</si>
  <si>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909Ч002</t>
  </si>
  <si>
    <t>540</t>
  </si>
  <si>
    <t>909Ч001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</si>
  <si>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</si>
  <si>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</si>
  <si>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</si>
  <si>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</si>
  <si>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</si>
  <si>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</si>
  <si>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</si>
  <si>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</si>
  <si>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</si>
  <si>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</si>
  <si>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</si>
  <si>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</si>
  <si>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</si>
  <si>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</si>
  <si>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</si>
  <si>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</si>
  <si>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</si>
  <si>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</si>
  <si>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</si>
  <si>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</si>
  <si>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</si>
  <si>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</si>
  <si>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</si>
  <si>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909Ш000</t>
  </si>
  <si>
    <t xml:space="preserve">      бюджета  Осиновомысского  сельсовета на 2015 год  и плановый период 2016-2017 годов</t>
  </si>
  <si>
    <t>2017 год</t>
  </si>
  <si>
    <t xml:space="preserve">Доходы бюджета Осиновомысского сельсовета на 2015 год </t>
  </si>
  <si>
    <t>от    25.12.2014г. № 20</t>
  </si>
  <si>
    <t>Приложение № 4 к решению
Осиновомысского сельского Совета 
 от 25.12.2014  № 20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</si>
  <si>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</si>
  <si>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</si>
  <si>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</si>
  <si>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</si>
  <si>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</si>
  <si>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</si>
  <si>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</si>
  <si>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</si>
  <si>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</si>
  <si>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</si>
  <si>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Распределение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</si>
  <si>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</si>
  <si>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</si>
  <si>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</si>
  <si>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</si>
  <si>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</si>
  <si>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</si>
  <si>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</si>
  <si>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</si>
  <si>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</si>
  <si>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</si>
  <si>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</si>
  <si>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</si>
  <si>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</si>
  <si>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</si>
  <si>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</si>
  <si>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</si>
  <si>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</si>
  <si>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</si>
  <si>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</si>
  <si>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</si>
  <si>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</si>
  <si>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</si>
  <si>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</si>
  <si>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</si>
  <si>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</si>
  <si>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</si>
  <si>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</si>
  <si>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</si>
  <si>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</si>
  <si>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</si>
  <si>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</si>
  <si>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</si>
  <si>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</si>
  <si>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</si>
  <si>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</si>
  <si>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</si>
  <si>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</si>
  <si>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</si>
  <si>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</si>
  <si>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</si>
  <si>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</si>
  <si>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</si>
  <si>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 xml:space="preserve"> 2015 год</t>
  </si>
  <si>
    <t>0100</t>
  </si>
  <si>
    <t>Непрограммные расходы на обеспечение деятельности органов местного самоуправления</t>
  </si>
  <si>
    <t>8000000</t>
  </si>
  <si>
    <t>8010000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</si>
  <si>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</si>
  <si>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</si>
  <si>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</si>
  <si>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8016700</t>
  </si>
  <si>
    <t>8030000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</si>
  <si>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</si>
  <si>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</si>
  <si>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</si>
  <si>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3890000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</si>
  <si>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</si>
  <si>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</si>
  <si>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</si>
  <si>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</si>
  <si>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</si>
  <si>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8020000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</si>
  <si>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</si>
  <si>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</si>
  <si>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</si>
  <si>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</si>
  <si>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</si>
  <si>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</si>
  <si>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</si>
  <si>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</si>
  <si>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</si>
  <si>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</si>
  <si>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</si>
  <si>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</si>
  <si>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</si>
  <si>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</si>
  <si>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</si>
  <si>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</si>
  <si>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</si>
  <si>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</si>
  <si>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</si>
  <si>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</si>
  <si>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8026700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</si>
  <si>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</si>
  <si>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</si>
  <si>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</si>
  <si>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</si>
  <si>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</si>
  <si>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</si>
  <si>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8026Б00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</si>
  <si>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</si>
  <si>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</si>
  <si>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</si>
  <si>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</si>
  <si>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</si>
  <si>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</si>
  <si>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8026Г00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</si>
  <si>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</si>
  <si>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</si>
  <si>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</si>
  <si>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</si>
  <si>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</si>
  <si>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</si>
  <si>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9000000</t>
  </si>
  <si>
    <t>73</t>
  </si>
  <si>
    <t>9090000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</si>
  <si>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</si>
  <si>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</si>
  <si>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</si>
  <si>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</si>
  <si>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</si>
  <si>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</si>
  <si>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</si>
  <si>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78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</si>
  <si>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</si>
  <si>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</si>
  <si>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</si>
  <si>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</si>
  <si>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</si>
  <si>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</si>
  <si>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</si>
  <si>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</si>
  <si>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</si>
  <si>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9020000</t>
  </si>
  <si>
    <t>85</t>
  </si>
  <si>
    <t>9028000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</si>
  <si>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</si>
  <si>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</si>
  <si>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</si>
  <si>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</si>
  <si>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</si>
  <si>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</si>
  <si>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</si>
  <si>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</si>
  <si>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9010000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</si>
  <si>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</si>
  <si>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</si>
  <si>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</si>
  <si>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</si>
  <si>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</si>
  <si>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</si>
  <si>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</si>
  <si>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</si>
  <si>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</si>
  <si>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</si>
  <si>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</si>
  <si>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</si>
  <si>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</si>
  <si>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</si>
  <si>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</si>
  <si>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</si>
  <si>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</si>
  <si>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</si>
  <si>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</si>
  <si>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</si>
  <si>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</si>
  <si>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</si>
  <si>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</si>
  <si>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</si>
  <si>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</si>
  <si>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</si>
  <si>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</si>
  <si>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</si>
  <si>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</si>
  <si>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</si>
  <si>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</si>
  <si>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</si>
  <si>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</si>
  <si>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</si>
  <si>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8065118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</si>
  <si>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</si>
  <si>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</si>
  <si>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</si>
  <si>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</si>
  <si>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</si>
  <si>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</si>
  <si>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</si>
  <si>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</si>
  <si>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</si>
  <si>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</si>
  <si>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</si>
  <si>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</si>
  <si>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</si>
  <si>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</si>
  <si>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</si>
  <si>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</si>
  <si>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</si>
  <si>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</si>
  <si>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</si>
  <si>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</si>
  <si>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</si>
  <si>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</si>
  <si>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</si>
  <si>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</si>
  <si>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</si>
  <si>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</si>
  <si>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</si>
  <si>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</si>
  <si>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</si>
  <si>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</si>
  <si>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</si>
  <si>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</si>
  <si>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</si>
  <si>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</si>
  <si>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</si>
  <si>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</si>
  <si>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</si>
  <si>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</si>
  <si>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</si>
  <si>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3830000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</si>
  <si>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</si>
  <si>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</si>
  <si>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</si>
  <si>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</si>
  <si>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</si>
  <si>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</si>
  <si>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</si>
  <si>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</si>
  <si>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</si>
  <si>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</si>
  <si>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</si>
  <si>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</si>
  <si>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</si>
  <si>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</si>
  <si>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</si>
  <si>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</si>
  <si>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</si>
  <si>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</si>
  <si>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</si>
  <si>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</si>
  <si>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</si>
  <si>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</si>
  <si>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</si>
  <si>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</si>
  <si>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</si>
  <si>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</si>
  <si>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</si>
  <si>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</si>
  <si>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</si>
  <si>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</si>
  <si>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</si>
  <si>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</si>
  <si>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</si>
  <si>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</si>
  <si>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</si>
  <si>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</si>
  <si>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</si>
  <si>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</si>
  <si>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</si>
  <si>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</si>
  <si>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</si>
  <si>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</si>
  <si>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</si>
  <si>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</si>
  <si>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</si>
  <si>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</si>
  <si>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</si>
  <si>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</si>
  <si>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</si>
  <si>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</si>
  <si>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</si>
  <si>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</si>
  <si>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</si>
  <si>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</si>
  <si>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</si>
  <si>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3840000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</si>
  <si>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</si>
  <si>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</si>
  <si>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</si>
  <si>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</si>
  <si>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</si>
  <si>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</si>
  <si>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</si>
  <si>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</si>
  <si>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</si>
  <si>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</si>
  <si>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</si>
  <si>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</si>
  <si>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</si>
  <si>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</si>
  <si>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</si>
  <si>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</si>
  <si>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</si>
  <si>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</si>
  <si>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</si>
  <si>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</si>
  <si>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3848Г00</t>
  </si>
  <si>
    <t>227</t>
  </si>
  <si>
    <t>228</t>
  </si>
  <si>
    <t>229</t>
  </si>
  <si>
    <t>230</t>
  </si>
  <si>
    <t>Ведомственная структура расходов бюджета Осиновомысского сельсовета на 2015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</si>
  <si>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2015 год </t>
  </si>
  <si>
    <t>Приложение № 6 к решению
Осиновомысского сельского Совета 
 от 25.12.2014  № 20</t>
  </si>
  <si>
    <t>Приложение № 7 к решению
Осиновомысского сельского Совета 
 от 25.12.2014  № 20</t>
  </si>
  <si>
    <t>Приложение № 9 к решению
Осиновомысского сельского Совета 
 от 25.12.2014  № 20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</si>
  <si>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</si>
  <si>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</si>
  <si>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</si>
  <si>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</si>
  <si>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</si>
  <si>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</si>
  <si>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</si>
  <si>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</si>
  <si>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</si>
  <si>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</si>
  <si>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</si>
  <si>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</si>
  <si>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</si>
  <si>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</si>
  <si>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7508</t>
  </si>
  <si>
    <t>Уплата иных платежей</t>
  </si>
  <si>
    <t>853</t>
  </si>
  <si>
    <t>241</t>
  </si>
  <si>
    <t>242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</si>
  <si>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</si>
  <si>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32000</t>
  </si>
  <si>
    <t>Подпрограмма "Коммунальное хозяйство на территории Осиновомысского сельсовета"</t>
  </si>
  <si>
    <t>3850000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</si>
  <si>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</si>
  <si>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3858000</t>
  </si>
  <si>
    <t>243</t>
  </si>
  <si>
    <t>245</t>
  </si>
  <si>
    <t>246</t>
  </si>
  <si>
    <t>247</t>
  </si>
  <si>
    <t>248</t>
  </si>
  <si>
    <t>Приложение № 3 к решению
Осиновомысского сельского Совета 
 от 26.06.2015  № 13</t>
  </si>
  <si>
    <t>Приложение № 4 к решению
Осиновомысского сельского Совета 
 от 26.06.2015  № 13</t>
  </si>
  <si>
    <t>Мероприятия по проведению круглогодичного водопровода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</si>
  <si>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385Ч008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</si>
  <si>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</si>
  <si>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</si>
  <si>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</si>
  <si>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</si>
  <si>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</si>
  <si>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</si>
  <si>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249</t>
  </si>
  <si>
    <t>250</t>
  </si>
  <si>
    <t>251</t>
  </si>
  <si>
    <t>252</t>
  </si>
  <si>
    <t>253</t>
  </si>
  <si>
    <t>Приложение № 5 к решению
Осиновомысского сельского Совета 
 от 26.06.2015  № 13</t>
  </si>
  <si>
    <t>от    26.06.2015г. № 13</t>
  </si>
  <si>
    <t>Приложение № 2 к решению
Осиновомысского сельского Совета 
 от 26.06.2015  № 13</t>
  </si>
  <si>
    <t>Приложение № 2 к решению
Осиновомысского сельского Совета 
  от 25.12.2014   № 20</t>
  </si>
  <si>
    <t>Главные администраторы доходов  бюджета Осиновомысского сельсовета на 2015 год и плановый период 2016-2017 годов</t>
  </si>
  <si>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</si>
  <si>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</si>
  <si>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</si>
  <si>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</si>
  <si>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Финансовое управление администрации Богучанского района ИНН 2407006634 КПП 240701001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</si>
  <si>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</si>
  <si>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</si>
  <si>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</si>
  <si>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</si>
  <si>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</si>
  <si>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Администрация Осиновомысского сельсовета ИНН 2407005006 КПП 240701001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</si>
  <si>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</si>
  <si>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</si>
  <si>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</si>
  <si>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</si>
  <si>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</si>
  <si>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1 08 07175 01 1000 110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</si>
  <si>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</si>
  <si>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</si>
  <si>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</si>
  <si>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</si>
  <si>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</si>
  <si>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</si>
  <si>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</si>
  <si>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</si>
  <si>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</si>
  <si>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</si>
  <si>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</si>
  <si>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</si>
  <si>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</si>
  <si>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</si>
  <si>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</si>
  <si>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</si>
  <si>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</si>
  <si>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</si>
  <si>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</si>
  <si>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</si>
  <si>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</si>
  <si>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2 02 04014 10 0000 151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</si>
  <si>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</si>
  <si>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</si>
  <si>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</si>
  <si>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2 02 04999 10 7514 151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</si>
  <si>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</si>
  <si>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2 02 04999 10 2302 151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</si>
  <si>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</si>
  <si>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</si>
  <si>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приобритение и установку дорожных знаков</t>
  </si>
  <si>
    <t>2 02 04999 10 9106 151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</si>
  <si>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</si>
  <si>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</si>
  <si>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</si>
  <si>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</si>
  <si>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</si>
  <si>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</si>
  <si>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</si>
  <si>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</si>
  <si>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</si>
  <si>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</si>
  <si>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</si>
  <si>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Приложение № 6 к решению
Осиновомысского сельского Совета 
 от 26.06.2015  № 13</t>
  </si>
  <si>
    <t>1 08 07175 01 4000 110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</si>
</sst>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200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9" fontId="29" fillId="0" borderId="1" xfId="21" applyNumberFormat="1" applyFont="1" applyFill="1" applyBorder="1" applyAlignment="1">
      <alignment horizontal="left" vertical="top" wrapText="1"/>
    </xf>
    <xf numFmtId="49" fontId="29" fillId="0" borderId="1" xfId="21" applyNumberFormat="1" applyFont="1" applyFill="1" applyBorder="1" applyAlignment="1">
      <alignment horizontal="center" vertical="top" wrapText="1"/>
    </xf>
    <xf numFmtId="4" fontId="29" fillId="0" borderId="1" xfId="21" applyNumberFormat="1" applyFont="1" applyFill="1" applyBorder="1" applyAlignment="1">
      <alignment horizontal="right" vertical="top" wrapText="1"/>
    </xf>
    <xf numFmtId="49" fontId="18" fillId="0" borderId="6" xfId="21" applyNumberFormat="1" applyFont="1" applyFill="1" applyBorder="1" applyAlignment="1">
      <alignment horizontal="center" vertical="top" wrapText="1"/>
    </xf>
    <xf numFmtId="49" fontId="18" fillId="0" borderId="6" xfId="21" applyNumberFormat="1" applyFont="1" applyFill="1" applyBorder="1" applyAlignment="1">
      <alignment horizontal="lef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9" fontId="18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16" fillId="0" borderId="6" xfId="21" applyNumberFormat="1" applyFont="1" applyFill="1" applyBorder="1" applyAlignment="1">
      <alignment horizontal="left" vertical="top" wrapText="1"/>
    </xf>
    <xf numFmtId="49" fontId="16" fillId="0" borderId="6" xfId="21" applyNumberFormat="1" applyFont="1" applyFill="1" applyBorder="1" applyAlignment="1">
      <alignment horizontal="center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center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0" fontId="35" fillId="0" borderId="0" xfId="0" applyFont="1" applyFill="1"/>
    <xf numFmtId="0" fontId="3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vertical="top" wrapText="1" shrinkToFit="1"/>
    </xf>
    <xf numFmtId="49" fontId="2" fillId="0" borderId="1" xfId="0" applyNumberFormat="1" applyFont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15" xfId="0" applyNumberFormat="1" applyFont="1" applyFill="1" applyBorder="1" applyAlignment="1">
      <alignment horizontal="left" vertical="top" wrapText="1" shrinkToFit="1"/>
    </xf>
    <xf numFmtId="0" fontId="3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left" vertical="center" wrapText="1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0" fontId="36" fillId="0" borderId="2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1" fillId="0" borderId="0" xfId="21" applyFont="1" applyAlignment="1">
      <alignment horizontal="center" vertical="center"/>
    </xf>
    <xf numFmtId="0" fontId="21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H11" sqref="H11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0"/>
      <c r="B1" s="40"/>
      <c r="C1" s="169" t="s">
        <v>217</v>
      </c>
      <c r="D1" s="170"/>
      <c r="E1" s="170"/>
      <c r="F1" s="170"/>
    </row>
    <row r="2" spans="1:6">
      <c r="A2" s="40"/>
      <c r="B2" s="40"/>
      <c r="C2" s="169" t="s">
        <v>166</v>
      </c>
      <c r="D2" s="170"/>
      <c r="E2" s="170"/>
      <c r="F2" s="170"/>
    </row>
    <row r="3" spans="1:6">
      <c r="A3" s="40"/>
      <c r="B3" s="40"/>
      <c r="C3" s="41"/>
      <c r="D3" s="169" t="s">
        <v>577</v>
      </c>
      <c r="E3" s="170"/>
      <c r="F3" s="170"/>
    </row>
    <row r="4" spans="1:6">
      <c r="A4" s="42"/>
      <c r="B4" s="42"/>
      <c r="C4" s="42"/>
      <c r="D4" s="43"/>
    </row>
    <row r="5" spans="1:6">
      <c r="A5" s="40"/>
      <c r="B5" s="40"/>
      <c r="C5" s="169" t="s">
        <v>217</v>
      </c>
      <c r="D5" s="170"/>
      <c r="E5" s="170"/>
      <c r="F5" s="170"/>
    </row>
    <row r="6" spans="1:6">
      <c r="A6" s="40"/>
      <c r="B6" s="40"/>
      <c r="C6" s="169" t="s">
        <v>166</v>
      </c>
      <c r="D6" s="170"/>
      <c r="E6" s="170"/>
      <c r="F6" s="170"/>
    </row>
    <row r="7" spans="1:6">
      <c r="A7" s="40"/>
      <c r="B7" s="40"/>
      <c r="C7" s="41"/>
      <c r="D7" s="169" t="s">
        <v>222</v>
      </c>
      <c r="E7" s="170"/>
      <c r="F7" s="170"/>
    </row>
    <row r="8" spans="1:6" ht="31.5" customHeight="1">
      <c r="A8" s="42"/>
      <c r="B8" s="42"/>
      <c r="C8" s="42"/>
      <c r="D8" s="43"/>
    </row>
    <row r="9" spans="1:6" ht="15.75" customHeight="1">
      <c r="A9" s="171" t="s">
        <v>167</v>
      </c>
      <c r="B9" s="171"/>
      <c r="C9" s="171"/>
      <c r="D9" s="171"/>
      <c r="E9" s="171"/>
      <c r="F9" s="171"/>
    </row>
    <row r="10" spans="1:6" ht="19.5" customHeight="1">
      <c r="A10" s="171" t="s">
        <v>219</v>
      </c>
      <c r="B10" s="171"/>
      <c r="C10" s="171"/>
      <c r="D10" s="171"/>
      <c r="E10" s="171"/>
      <c r="F10" s="171"/>
    </row>
    <row r="11" spans="1:6">
      <c r="A11" s="42"/>
      <c r="B11" s="42"/>
      <c r="C11" s="42"/>
      <c r="D11" s="43"/>
    </row>
    <row r="12" spans="1:6">
      <c r="A12" s="149" t="s">
        <v>5</v>
      </c>
      <c r="B12" s="150" t="s">
        <v>168</v>
      </c>
      <c r="C12" s="151"/>
      <c r="D12" s="154" t="s">
        <v>169</v>
      </c>
      <c r="E12" s="154" t="s">
        <v>170</v>
      </c>
      <c r="F12" s="154" t="s">
        <v>220</v>
      </c>
    </row>
    <row r="13" spans="1:6">
      <c r="A13" s="149"/>
      <c r="B13" s="152"/>
      <c r="C13" s="153"/>
      <c r="D13" s="155"/>
      <c r="E13" s="155"/>
      <c r="F13" s="155"/>
    </row>
    <row r="14" spans="1:6" ht="31.5" customHeight="1">
      <c r="A14" s="44" t="s">
        <v>171</v>
      </c>
      <c r="B14" s="165" t="s">
        <v>172</v>
      </c>
      <c r="C14" s="166"/>
      <c r="D14" s="45">
        <f>D15-D19</f>
        <v>-218618.80000000075</v>
      </c>
      <c r="E14" s="45">
        <f>E15-E19</f>
        <v>0</v>
      </c>
      <c r="F14" s="45">
        <f>F15-F19</f>
        <v>0</v>
      </c>
    </row>
    <row r="15" spans="1:6" ht="29.25" customHeight="1">
      <c r="A15" s="46" t="s">
        <v>173</v>
      </c>
      <c r="B15" s="165" t="s">
        <v>174</v>
      </c>
      <c r="C15" s="166"/>
      <c r="D15" s="45">
        <f t="shared" ref="D15:F17" si="0">D16</f>
        <v>10888175.17</v>
      </c>
      <c r="E15" s="45">
        <f t="shared" si="0"/>
        <v>8905655</v>
      </c>
      <c r="F15" s="45">
        <f t="shared" si="0"/>
        <v>8937150</v>
      </c>
    </row>
    <row r="16" spans="1:6" ht="19.5" customHeight="1">
      <c r="A16" s="47" t="s">
        <v>175</v>
      </c>
      <c r="B16" s="156" t="s">
        <v>176</v>
      </c>
      <c r="C16" s="157"/>
      <c r="D16" s="48">
        <f t="shared" si="0"/>
        <v>10888175.17</v>
      </c>
      <c r="E16" s="48">
        <f t="shared" si="0"/>
        <v>8905655</v>
      </c>
      <c r="F16" s="48">
        <f t="shared" si="0"/>
        <v>8937150</v>
      </c>
    </row>
    <row r="17" spans="1:6" ht="17.25" customHeight="1">
      <c r="A17" s="47" t="s">
        <v>177</v>
      </c>
      <c r="B17" s="160" t="s">
        <v>178</v>
      </c>
      <c r="C17" s="161"/>
      <c r="D17" s="48">
        <f t="shared" si="0"/>
        <v>10888175.17</v>
      </c>
      <c r="E17" s="48">
        <f t="shared" si="0"/>
        <v>8905655</v>
      </c>
      <c r="F17" s="48">
        <f t="shared" si="0"/>
        <v>8937150</v>
      </c>
    </row>
    <row r="18" spans="1:6" ht="16.5" customHeight="1">
      <c r="A18" s="47" t="s">
        <v>179</v>
      </c>
      <c r="B18" s="160" t="s">
        <v>180</v>
      </c>
      <c r="C18" s="161"/>
      <c r="D18" s="48">
        <v>10888175.17</v>
      </c>
      <c r="E18" s="48">
        <v>8905655</v>
      </c>
      <c r="F18" s="48">
        <v>8937150</v>
      </c>
    </row>
    <row r="19" spans="1:6" ht="30.75" customHeight="1">
      <c r="A19" s="46" t="s">
        <v>181</v>
      </c>
      <c r="B19" s="167" t="s">
        <v>182</v>
      </c>
      <c r="C19" s="168"/>
      <c r="D19" s="45">
        <f t="shared" ref="D19:F21" si="1">D20</f>
        <v>11106793.970000001</v>
      </c>
      <c r="E19" s="45">
        <f t="shared" si="1"/>
        <v>8905655</v>
      </c>
      <c r="F19" s="45">
        <f t="shared" si="1"/>
        <v>8937150</v>
      </c>
    </row>
    <row r="20" spans="1:6" ht="15">
      <c r="A20" s="47" t="s">
        <v>183</v>
      </c>
      <c r="B20" s="156" t="s">
        <v>184</v>
      </c>
      <c r="C20" s="157"/>
      <c r="D20" s="48">
        <f t="shared" si="1"/>
        <v>11106793.970000001</v>
      </c>
      <c r="E20" s="48">
        <f t="shared" si="1"/>
        <v>8905655</v>
      </c>
      <c r="F20" s="48">
        <f t="shared" si="1"/>
        <v>8937150</v>
      </c>
    </row>
    <row r="21" spans="1:6">
      <c r="A21" s="47" t="s">
        <v>185</v>
      </c>
      <c r="B21" s="158" t="s">
        <v>186</v>
      </c>
      <c r="C21" s="159"/>
      <c r="D21" s="48">
        <f t="shared" si="1"/>
        <v>11106793.970000001</v>
      </c>
      <c r="E21" s="48">
        <f t="shared" si="1"/>
        <v>8905655</v>
      </c>
      <c r="F21" s="48">
        <f t="shared" si="1"/>
        <v>8937150</v>
      </c>
    </row>
    <row r="22" spans="1:6" ht="15">
      <c r="A22" s="47" t="s">
        <v>187</v>
      </c>
      <c r="B22" s="160" t="s">
        <v>188</v>
      </c>
      <c r="C22" s="161"/>
      <c r="D22" s="48">
        <v>11106793.970000001</v>
      </c>
      <c r="E22" s="48">
        <v>8905655</v>
      </c>
      <c r="F22" s="48">
        <v>8937150</v>
      </c>
    </row>
    <row r="23" spans="1:6" ht="18">
      <c r="A23" s="162" t="s">
        <v>189</v>
      </c>
      <c r="B23" s="163"/>
      <c r="C23" s="164"/>
      <c r="D23" s="49">
        <f>D14</f>
        <v>-218618.80000000075</v>
      </c>
      <c r="E23" s="49">
        <f>E14</f>
        <v>0</v>
      </c>
      <c r="F23" s="49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9"/>
  <sheetViews>
    <sheetView zoomScaleNormal="100" zoomScaleSheetLayoutView="75" workbookViewId="0">
      <selection activeCell="L7" sqref="L7"/>
    </sheetView>
  </sheetViews>
  <sheetFormatPr defaultRowHeight="15"/>
  <cols>
    <col min="1" max="1" width="5.140625" style="147" bestFit="1" customWidth="1"/>
    <col min="2" max="2" width="6.7109375" style="147" customWidth="1"/>
    <col min="3" max="3" width="22.85546875" style="147" customWidth="1"/>
    <col min="4" max="4" width="68.7109375" style="148" customWidth="1"/>
    <col min="5" max="5" width="0.28515625" style="130" customWidth="1"/>
    <col min="6" max="9" width="9.140625" style="130" hidden="1" customWidth="1"/>
    <col min="10" max="16384" width="9.140625" style="130"/>
  </cols>
  <sheetData>
    <row r="1" spans="1:9" ht="42.75" customHeight="1">
      <c r="A1" s="175" t="s">
        <v>578</v>
      </c>
      <c r="B1" s="175"/>
      <c r="C1" s="175"/>
      <c r="D1" s="175"/>
      <c r="E1" s="175"/>
      <c r="F1" s="175"/>
      <c r="G1" s="175"/>
      <c r="H1" s="175"/>
      <c r="I1" s="175"/>
    </row>
    <row r="2" spans="1:9" ht="49.5" customHeight="1">
      <c r="A2" s="175" t="s">
        <v>579</v>
      </c>
      <c r="B2" s="175"/>
      <c r="C2" s="175"/>
      <c r="D2" s="175"/>
      <c r="E2" s="175"/>
      <c r="F2" s="175"/>
      <c r="G2" s="175"/>
      <c r="H2" s="175"/>
      <c r="I2" s="175"/>
    </row>
    <row r="3" spans="1:9" ht="51.75" customHeight="1">
      <c r="A3" s="172" t="s">
        <v>580</v>
      </c>
      <c r="B3" s="172"/>
      <c r="C3" s="172"/>
      <c r="D3" s="172"/>
      <c r="E3" s="131"/>
      <c r="F3" s="131"/>
      <c r="G3" s="131"/>
      <c r="H3" s="131"/>
      <c r="I3" s="131"/>
    </row>
    <row r="4" spans="1:9" ht="76.5">
      <c r="A4" s="132" t="s">
        <v>581</v>
      </c>
      <c r="B4" s="132" t="s">
        <v>582</v>
      </c>
      <c r="C4" s="132" t="s">
        <v>583</v>
      </c>
      <c r="D4" s="132" t="s">
        <v>584</v>
      </c>
    </row>
    <row r="5" spans="1:9">
      <c r="A5" s="133">
        <v>1</v>
      </c>
      <c r="B5" s="173" t="s">
        <v>585</v>
      </c>
      <c r="C5" s="173"/>
      <c r="D5" s="173"/>
    </row>
    <row r="6" spans="1:9">
      <c r="A6" s="134">
        <v>1</v>
      </c>
      <c r="B6" s="135" t="s">
        <v>586</v>
      </c>
      <c r="C6" s="136" t="s">
        <v>587</v>
      </c>
      <c r="D6" s="136" t="s">
        <v>588</v>
      </c>
    </row>
    <row r="7" spans="1:9" ht="63.75">
      <c r="A7" s="134">
        <v>2</v>
      </c>
      <c r="B7" s="135" t="s">
        <v>586</v>
      </c>
      <c r="C7" s="136" t="s">
        <v>589</v>
      </c>
      <c r="D7" s="137" t="s">
        <v>590</v>
      </c>
    </row>
    <row r="8" spans="1:9">
      <c r="A8" s="133">
        <v>2</v>
      </c>
      <c r="B8" s="174" t="s">
        <v>591</v>
      </c>
      <c r="C8" s="174"/>
      <c r="D8" s="174"/>
    </row>
    <row r="9" spans="1:9" ht="51">
      <c r="A9" s="134">
        <v>3</v>
      </c>
      <c r="B9" s="135">
        <v>911</v>
      </c>
      <c r="C9" s="138" t="s">
        <v>593</v>
      </c>
      <c r="D9" s="139" t="s">
        <v>592</v>
      </c>
    </row>
    <row r="10" spans="1:9" ht="51">
      <c r="A10" s="134">
        <v>4</v>
      </c>
      <c r="B10" s="135">
        <v>911</v>
      </c>
      <c r="C10" s="138" t="s">
        <v>594</v>
      </c>
      <c r="D10" s="139" t="s">
        <v>592</v>
      </c>
    </row>
    <row r="11" spans="1:9" ht="51">
      <c r="A11" s="134">
        <v>5</v>
      </c>
      <c r="B11" s="135">
        <v>911</v>
      </c>
      <c r="C11" s="138" t="s">
        <v>595</v>
      </c>
      <c r="D11" s="139" t="s">
        <v>592</v>
      </c>
    </row>
    <row r="12" spans="1:9" ht="51">
      <c r="A12" s="134">
        <v>6</v>
      </c>
      <c r="B12" s="135">
        <v>911</v>
      </c>
      <c r="C12" s="138" t="s">
        <v>596</v>
      </c>
      <c r="D12" s="139" t="s">
        <v>592</v>
      </c>
    </row>
    <row r="13" spans="1:9" ht="66.75" customHeight="1">
      <c r="A13" s="134">
        <v>8</v>
      </c>
      <c r="B13" s="135" t="s">
        <v>1</v>
      </c>
      <c r="C13" s="138" t="s">
        <v>597</v>
      </c>
      <c r="D13" s="140" t="s">
        <v>2</v>
      </c>
      <c r="E13" s="130" t="s">
        <v>598</v>
      </c>
    </row>
    <row r="14" spans="1:9" ht="41.25" customHeight="1">
      <c r="A14" s="134">
        <v>8</v>
      </c>
      <c r="B14" s="135" t="s">
        <v>1</v>
      </c>
      <c r="C14" s="138" t="s">
        <v>642</v>
      </c>
      <c r="D14" s="140" t="s">
        <v>2</v>
      </c>
    </row>
    <row r="15" spans="1:9" ht="67.5" customHeight="1">
      <c r="A15" s="134">
        <v>9</v>
      </c>
      <c r="B15" s="135">
        <v>911</v>
      </c>
      <c r="C15" s="141" t="s">
        <v>599</v>
      </c>
      <c r="D15" s="139" t="s">
        <v>600</v>
      </c>
    </row>
    <row r="16" spans="1:9" ht="63.75">
      <c r="A16" s="134">
        <v>10</v>
      </c>
      <c r="B16" s="135">
        <v>911</v>
      </c>
      <c r="C16" s="141" t="s">
        <v>601</v>
      </c>
      <c r="D16" s="139" t="s">
        <v>600</v>
      </c>
    </row>
    <row r="17" spans="1:5" ht="63.75">
      <c r="A17" s="134">
        <v>11</v>
      </c>
      <c r="B17" s="135">
        <v>911</v>
      </c>
      <c r="C17" s="141" t="s">
        <v>602</v>
      </c>
      <c r="D17" s="139" t="s">
        <v>600</v>
      </c>
      <c r="E17" s="130" t="s">
        <v>598</v>
      </c>
    </row>
    <row r="18" spans="1:5" ht="51">
      <c r="A18" s="134">
        <v>12</v>
      </c>
      <c r="B18" s="135">
        <v>911</v>
      </c>
      <c r="C18" s="141" t="s">
        <v>603</v>
      </c>
      <c r="D18" s="142" t="s">
        <v>604</v>
      </c>
    </row>
    <row r="19" spans="1:5" ht="51">
      <c r="A19" s="134">
        <v>13</v>
      </c>
      <c r="B19" s="135">
        <v>911</v>
      </c>
      <c r="C19" s="141" t="s">
        <v>605</v>
      </c>
      <c r="D19" s="142" t="s">
        <v>604</v>
      </c>
      <c r="E19" s="130" t="s">
        <v>598</v>
      </c>
    </row>
    <row r="20" spans="1:5" ht="51">
      <c r="A20" s="134">
        <v>14</v>
      </c>
      <c r="B20" s="135">
        <v>911</v>
      </c>
      <c r="C20" s="141" t="s">
        <v>606</v>
      </c>
      <c r="D20" s="142" t="s">
        <v>604</v>
      </c>
    </row>
    <row r="21" spans="1:5" ht="38.25">
      <c r="A21" s="134">
        <v>15</v>
      </c>
      <c r="B21" s="135">
        <v>911</v>
      </c>
      <c r="C21" s="141" t="s">
        <v>607</v>
      </c>
      <c r="D21" s="143" t="s">
        <v>550</v>
      </c>
    </row>
    <row r="22" spans="1:5" ht="38.25">
      <c r="A22" s="134">
        <v>16</v>
      </c>
      <c r="B22" s="135">
        <v>911</v>
      </c>
      <c r="C22" s="141" t="s">
        <v>608</v>
      </c>
      <c r="D22" s="143" t="s">
        <v>609</v>
      </c>
    </row>
    <row r="23" spans="1:5" ht="25.5">
      <c r="A23" s="134">
        <v>17</v>
      </c>
      <c r="B23" s="135">
        <v>911</v>
      </c>
      <c r="C23" s="141" t="s">
        <v>610</v>
      </c>
      <c r="D23" s="143" t="s">
        <v>611</v>
      </c>
    </row>
    <row r="24" spans="1:5">
      <c r="A24" s="134">
        <v>18</v>
      </c>
      <c r="B24" s="135">
        <v>911</v>
      </c>
      <c r="C24" s="141" t="s">
        <v>587</v>
      </c>
      <c r="D24" s="143" t="s">
        <v>612</v>
      </c>
    </row>
    <row r="25" spans="1:5">
      <c r="A25" s="134">
        <v>19</v>
      </c>
      <c r="B25" s="135">
        <v>911</v>
      </c>
      <c r="C25" s="141" t="s">
        <v>613</v>
      </c>
      <c r="D25" s="139" t="s">
        <v>614</v>
      </c>
    </row>
    <row r="26" spans="1:5" ht="25.5">
      <c r="A26" s="134">
        <v>20</v>
      </c>
      <c r="B26" s="135">
        <v>911</v>
      </c>
      <c r="C26" s="141" t="s">
        <v>615</v>
      </c>
      <c r="D26" s="139" t="s">
        <v>616</v>
      </c>
    </row>
    <row r="27" spans="1:5" ht="25.5">
      <c r="A27" s="134">
        <v>21</v>
      </c>
      <c r="B27" s="135">
        <v>911</v>
      </c>
      <c r="C27" s="144" t="s">
        <v>617</v>
      </c>
      <c r="D27" s="142" t="s">
        <v>618</v>
      </c>
    </row>
    <row r="28" spans="1:5" ht="51">
      <c r="A28" s="134">
        <v>22</v>
      </c>
      <c r="B28" s="135">
        <v>911</v>
      </c>
      <c r="C28" s="138" t="s">
        <v>619</v>
      </c>
      <c r="D28" s="143" t="s">
        <v>620</v>
      </c>
    </row>
    <row r="29" spans="1:5" ht="36.75" customHeight="1">
      <c r="A29" s="134">
        <v>23</v>
      </c>
      <c r="B29" s="135">
        <v>911</v>
      </c>
      <c r="C29" s="138" t="s">
        <v>621</v>
      </c>
      <c r="D29" s="137" t="s">
        <v>622</v>
      </c>
    </row>
    <row r="30" spans="1:5" ht="38.25">
      <c r="A30" s="134">
        <v>24</v>
      </c>
      <c r="B30" s="135">
        <v>911</v>
      </c>
      <c r="C30" s="145" t="s">
        <v>623</v>
      </c>
      <c r="D30" s="146" t="s">
        <v>624</v>
      </c>
    </row>
    <row r="31" spans="1:5" ht="38.25">
      <c r="A31" s="134">
        <v>25</v>
      </c>
      <c r="B31" s="135">
        <v>911</v>
      </c>
      <c r="C31" s="145" t="s">
        <v>625</v>
      </c>
      <c r="D31" s="146" t="s">
        <v>626</v>
      </c>
    </row>
    <row r="32" spans="1:5">
      <c r="A32" s="134">
        <v>26</v>
      </c>
      <c r="B32" s="135">
        <v>911</v>
      </c>
      <c r="C32" s="138" t="s">
        <v>627</v>
      </c>
      <c r="D32" s="137" t="s">
        <v>628</v>
      </c>
    </row>
    <row r="33" spans="1:4" ht="38.25">
      <c r="A33" s="134">
        <v>27</v>
      </c>
      <c r="B33" s="135">
        <v>911</v>
      </c>
      <c r="C33" s="138" t="s">
        <v>629</v>
      </c>
      <c r="D33" s="143" t="s">
        <v>630</v>
      </c>
    </row>
    <row r="34" spans="1:4" ht="25.5">
      <c r="A34" s="134">
        <v>28</v>
      </c>
      <c r="B34" s="135">
        <v>911</v>
      </c>
      <c r="C34" s="138" t="s">
        <v>631</v>
      </c>
      <c r="D34" s="137" t="s">
        <v>632</v>
      </c>
    </row>
    <row r="35" spans="1:4" ht="25.5">
      <c r="A35" s="134">
        <v>29</v>
      </c>
      <c r="B35" s="135">
        <v>911</v>
      </c>
      <c r="C35" s="138" t="s">
        <v>633</v>
      </c>
      <c r="D35" s="143" t="s">
        <v>634</v>
      </c>
    </row>
    <row r="36" spans="1:4">
      <c r="A36" s="134">
        <v>30</v>
      </c>
      <c r="B36" s="135">
        <v>911</v>
      </c>
      <c r="C36" s="138" t="s">
        <v>635</v>
      </c>
      <c r="D36" s="143" t="s">
        <v>636</v>
      </c>
    </row>
    <row r="37" spans="1:4" ht="25.5">
      <c r="A37" s="134">
        <v>31</v>
      </c>
      <c r="B37" s="135">
        <v>911</v>
      </c>
      <c r="C37" s="138" t="s">
        <v>637</v>
      </c>
      <c r="D37" s="143" t="s">
        <v>638</v>
      </c>
    </row>
    <row r="38" spans="1:4" ht="38.25">
      <c r="A38" s="134">
        <v>32</v>
      </c>
      <c r="B38" s="135">
        <v>911</v>
      </c>
      <c r="C38" s="138" t="s">
        <v>639</v>
      </c>
      <c r="D38" s="143" t="s">
        <v>640</v>
      </c>
    </row>
    <row r="41" spans="1:4" ht="38.25" customHeight="1"/>
    <row r="47" spans="1:4" ht="63.75" customHeight="1"/>
    <row r="51" spans="4:9" s="147" customFormat="1" ht="89.25" customHeight="1">
      <c r="D51" s="148"/>
      <c r="E51" s="130"/>
      <c r="F51" s="130"/>
      <c r="G51" s="130"/>
      <c r="H51" s="130"/>
      <c r="I51" s="130"/>
    </row>
    <row r="99" spans="4:9" s="147" customFormat="1" ht="15.75" customHeight="1">
      <c r="D99" s="148"/>
      <c r="E99" s="130"/>
      <c r="F99" s="130"/>
      <c r="G99" s="130"/>
      <c r="H99" s="130"/>
      <c r="I99" s="130"/>
    </row>
  </sheetData>
  <autoFilter ref="A4:I112"/>
  <mergeCells count="5">
    <mergeCell ref="A3:D3"/>
    <mergeCell ref="B5:D5"/>
    <mergeCell ref="B8:D8"/>
    <mergeCell ref="A2:I2"/>
    <mergeCell ref="A1:I1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9"/>
  <sheetViews>
    <sheetView tabSelected="1" workbookViewId="0">
      <selection activeCell="A3" sqref="A3:I3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41.25" customHeight="1">
      <c r="A1" s="175" t="s">
        <v>561</v>
      </c>
      <c r="B1" s="175"/>
      <c r="C1" s="175"/>
      <c r="D1" s="175"/>
      <c r="E1" s="175"/>
      <c r="F1" s="175"/>
      <c r="G1" s="175"/>
      <c r="H1" s="175"/>
      <c r="I1" s="175"/>
    </row>
    <row r="2" spans="1:9" ht="45" customHeight="1">
      <c r="A2" s="175" t="s">
        <v>223</v>
      </c>
      <c r="B2" s="175"/>
      <c r="C2" s="175"/>
      <c r="D2" s="175"/>
      <c r="E2" s="175"/>
      <c r="F2" s="175"/>
      <c r="G2" s="175"/>
      <c r="H2" s="175"/>
      <c r="I2" s="175"/>
    </row>
    <row r="3" spans="1:9" ht="28.5" customHeight="1">
      <c r="A3" s="176" t="s">
        <v>221</v>
      </c>
      <c r="B3" s="176"/>
      <c r="C3" s="176"/>
      <c r="D3" s="176"/>
      <c r="E3" s="176"/>
      <c r="F3" s="176"/>
      <c r="G3" s="176"/>
      <c r="H3" s="176"/>
      <c r="I3" s="176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77" t="s">
        <v>4</v>
      </c>
      <c r="B5" s="178" t="s">
        <v>5</v>
      </c>
      <c r="C5" s="178"/>
      <c r="D5" s="178"/>
      <c r="E5" s="178"/>
      <c r="F5" s="178"/>
      <c r="G5" s="178"/>
      <c r="H5" s="178"/>
      <c r="I5" s="179" t="s">
        <v>6</v>
      </c>
    </row>
    <row r="6" spans="1:9" ht="8.25" customHeight="1">
      <c r="A6" s="177"/>
      <c r="B6" s="178"/>
      <c r="C6" s="178"/>
      <c r="D6" s="178"/>
      <c r="E6" s="178"/>
      <c r="F6" s="178"/>
      <c r="G6" s="178"/>
      <c r="H6" s="178"/>
      <c r="I6" s="179"/>
    </row>
    <row r="7" spans="1:9" ht="133.5" customHeight="1">
      <c r="A7" s="177"/>
      <c r="B7" s="3" t="s">
        <v>7</v>
      </c>
      <c r="C7" s="3" t="s">
        <v>8</v>
      </c>
      <c r="D7" s="3" t="s">
        <v>9</v>
      </c>
      <c r="E7" s="4" t="s">
        <v>10</v>
      </c>
      <c r="F7" s="3" t="s">
        <v>11</v>
      </c>
      <c r="G7" s="3" t="s">
        <v>12</v>
      </c>
      <c r="H7" s="4" t="s">
        <v>13</v>
      </c>
      <c r="I7" s="179"/>
    </row>
    <row r="8" spans="1:9">
      <c r="A8" s="5">
        <v>1</v>
      </c>
      <c r="B8" s="6" t="s">
        <v>14</v>
      </c>
      <c r="C8" s="6" t="s">
        <v>15</v>
      </c>
      <c r="D8" s="6" t="s">
        <v>16</v>
      </c>
      <c r="E8" s="7" t="s">
        <v>17</v>
      </c>
      <c r="F8" s="6" t="s">
        <v>18</v>
      </c>
      <c r="G8" s="6" t="s">
        <v>19</v>
      </c>
      <c r="H8" s="7" t="s">
        <v>20</v>
      </c>
      <c r="I8" s="8" t="s">
        <v>21</v>
      </c>
    </row>
    <row r="9" spans="1:9">
      <c r="A9" s="9" t="s">
        <v>24</v>
      </c>
      <c r="B9" s="10" t="s">
        <v>25</v>
      </c>
      <c r="C9" s="10" t="s">
        <v>20</v>
      </c>
      <c r="D9" s="10" t="s">
        <v>26</v>
      </c>
      <c r="E9" s="10" t="s">
        <v>27</v>
      </c>
      <c r="F9" s="10" t="s">
        <v>28</v>
      </c>
      <c r="G9" s="10" t="s">
        <v>29</v>
      </c>
      <c r="H9" s="11" t="s">
        <v>25</v>
      </c>
      <c r="I9" s="12">
        <v>10888175.17</v>
      </c>
    </row>
    <row r="10" spans="1:9">
      <c r="A10" s="13" t="s">
        <v>30</v>
      </c>
      <c r="B10" s="14" t="s">
        <v>25</v>
      </c>
      <c r="C10" s="14" t="s">
        <v>31</v>
      </c>
      <c r="D10" s="14" t="s">
        <v>28</v>
      </c>
      <c r="E10" s="14" t="s">
        <v>27</v>
      </c>
      <c r="F10" s="14" t="s">
        <v>28</v>
      </c>
      <c r="G10" s="14" t="s">
        <v>29</v>
      </c>
      <c r="H10" s="14" t="s">
        <v>25</v>
      </c>
      <c r="I10" s="15">
        <f>I11+I19+I25+I30+I14</f>
        <v>1662282</v>
      </c>
    </row>
    <row r="11" spans="1:9">
      <c r="A11" s="16" t="s">
        <v>32</v>
      </c>
      <c r="B11" s="14" t="s">
        <v>33</v>
      </c>
      <c r="C11" s="14" t="s">
        <v>31</v>
      </c>
      <c r="D11" s="14" t="s">
        <v>34</v>
      </c>
      <c r="E11" s="14" t="s">
        <v>27</v>
      </c>
      <c r="F11" s="14" t="s">
        <v>28</v>
      </c>
      <c r="G11" s="14" t="s">
        <v>29</v>
      </c>
      <c r="H11" s="14" t="s">
        <v>25</v>
      </c>
      <c r="I11" s="15">
        <f>I12</f>
        <v>857302</v>
      </c>
    </row>
    <row r="12" spans="1:9">
      <c r="A12" s="16" t="s">
        <v>35</v>
      </c>
      <c r="B12" s="14" t="s">
        <v>33</v>
      </c>
      <c r="C12" s="14" t="s">
        <v>31</v>
      </c>
      <c r="D12" s="14" t="s">
        <v>34</v>
      </c>
      <c r="E12" s="14" t="s">
        <v>36</v>
      </c>
      <c r="F12" s="14" t="s">
        <v>34</v>
      </c>
      <c r="G12" s="14" t="s">
        <v>29</v>
      </c>
      <c r="H12" s="14" t="s">
        <v>37</v>
      </c>
      <c r="I12" s="15">
        <f>I13</f>
        <v>857302</v>
      </c>
    </row>
    <row r="13" spans="1:9" ht="45">
      <c r="A13" s="17" t="s">
        <v>224</v>
      </c>
      <c r="B13" s="18" t="s">
        <v>33</v>
      </c>
      <c r="C13" s="18" t="s">
        <v>31</v>
      </c>
      <c r="D13" s="18" t="s">
        <v>34</v>
      </c>
      <c r="E13" s="18" t="s">
        <v>38</v>
      </c>
      <c r="F13" s="18" t="s">
        <v>34</v>
      </c>
      <c r="G13" s="18" t="s">
        <v>225</v>
      </c>
      <c r="H13" s="18" t="s">
        <v>37</v>
      </c>
      <c r="I13" s="19">
        <v>857302</v>
      </c>
    </row>
    <row r="14" spans="1:9" ht="21">
      <c r="A14" s="20" t="s">
        <v>39</v>
      </c>
      <c r="B14" s="14" t="s">
        <v>40</v>
      </c>
      <c r="C14" s="14" t="s">
        <v>31</v>
      </c>
      <c r="D14" s="14" t="s">
        <v>41</v>
      </c>
      <c r="E14" s="14" t="s">
        <v>42</v>
      </c>
      <c r="F14" s="14" t="s">
        <v>34</v>
      </c>
      <c r="G14" s="14" t="s">
        <v>29</v>
      </c>
      <c r="H14" s="14" t="s">
        <v>37</v>
      </c>
      <c r="I14" s="15">
        <f>SUM(I15:I18)</f>
        <v>95100</v>
      </c>
    </row>
    <row r="15" spans="1:9" ht="45">
      <c r="A15" s="17" t="s">
        <v>43</v>
      </c>
      <c r="B15" s="14" t="s">
        <v>40</v>
      </c>
      <c r="C15" s="14" t="s">
        <v>31</v>
      </c>
      <c r="D15" s="14" t="s">
        <v>41</v>
      </c>
      <c r="E15" s="14" t="s">
        <v>44</v>
      </c>
      <c r="F15" s="14" t="s">
        <v>34</v>
      </c>
      <c r="G15" s="14" t="s">
        <v>29</v>
      </c>
      <c r="H15" s="14" t="s">
        <v>37</v>
      </c>
      <c r="I15" s="19">
        <v>29100</v>
      </c>
    </row>
    <row r="16" spans="1:9" ht="56.25">
      <c r="A16" s="17" t="s">
        <v>45</v>
      </c>
      <c r="B16" s="14" t="s">
        <v>40</v>
      </c>
      <c r="C16" s="14" t="s">
        <v>31</v>
      </c>
      <c r="D16" s="14" t="s">
        <v>41</v>
      </c>
      <c r="E16" s="14" t="s">
        <v>46</v>
      </c>
      <c r="F16" s="14" t="s">
        <v>34</v>
      </c>
      <c r="G16" s="14" t="s">
        <v>29</v>
      </c>
      <c r="H16" s="14" t="s">
        <v>37</v>
      </c>
      <c r="I16" s="19">
        <v>1100</v>
      </c>
    </row>
    <row r="17" spans="1:9" ht="56.25">
      <c r="A17" s="17" t="s">
        <v>47</v>
      </c>
      <c r="B17" s="14" t="s">
        <v>40</v>
      </c>
      <c r="C17" s="14" t="s">
        <v>31</v>
      </c>
      <c r="D17" s="14" t="s">
        <v>41</v>
      </c>
      <c r="E17" s="14" t="s">
        <v>48</v>
      </c>
      <c r="F17" s="14" t="s">
        <v>34</v>
      </c>
      <c r="G17" s="14" t="s">
        <v>29</v>
      </c>
      <c r="H17" s="14" t="s">
        <v>37</v>
      </c>
      <c r="I17" s="19">
        <v>63700</v>
      </c>
    </row>
    <row r="18" spans="1:9" ht="56.25">
      <c r="A18" s="17" t="s">
        <v>49</v>
      </c>
      <c r="B18" s="14" t="s">
        <v>40</v>
      </c>
      <c r="C18" s="14" t="s">
        <v>31</v>
      </c>
      <c r="D18" s="14" t="s">
        <v>41</v>
      </c>
      <c r="E18" s="14" t="s">
        <v>50</v>
      </c>
      <c r="F18" s="14" t="s">
        <v>34</v>
      </c>
      <c r="G18" s="14" t="s">
        <v>29</v>
      </c>
      <c r="H18" s="14" t="s">
        <v>37</v>
      </c>
      <c r="I18" s="19">
        <v>1200</v>
      </c>
    </row>
    <row r="19" spans="1:9">
      <c r="A19" s="16" t="s">
        <v>52</v>
      </c>
      <c r="B19" s="14" t="s">
        <v>33</v>
      </c>
      <c r="C19" s="14" t="s">
        <v>31</v>
      </c>
      <c r="D19" s="14" t="s">
        <v>53</v>
      </c>
      <c r="E19" s="21" t="s">
        <v>27</v>
      </c>
      <c r="F19" s="14" t="s">
        <v>28</v>
      </c>
      <c r="G19" s="14" t="s">
        <v>29</v>
      </c>
      <c r="H19" s="14" t="s">
        <v>25</v>
      </c>
      <c r="I19" s="15">
        <f>I22+I20</f>
        <v>172670</v>
      </c>
    </row>
    <row r="20" spans="1:9">
      <c r="A20" s="16" t="s">
        <v>54</v>
      </c>
      <c r="B20" s="14" t="s">
        <v>33</v>
      </c>
      <c r="C20" s="14" t="s">
        <v>31</v>
      </c>
      <c r="D20" s="14" t="s">
        <v>53</v>
      </c>
      <c r="E20" s="21" t="s">
        <v>55</v>
      </c>
      <c r="F20" s="14" t="s">
        <v>28</v>
      </c>
      <c r="G20" s="14" t="s">
        <v>29</v>
      </c>
      <c r="H20" s="14" t="s">
        <v>37</v>
      </c>
      <c r="I20" s="15">
        <f>I21</f>
        <v>35370</v>
      </c>
    </row>
    <row r="21" spans="1:9" ht="33.75">
      <c r="A21" s="22" t="s">
        <v>226</v>
      </c>
      <c r="B21" s="18" t="s">
        <v>33</v>
      </c>
      <c r="C21" s="18" t="s">
        <v>31</v>
      </c>
      <c r="D21" s="18" t="s">
        <v>53</v>
      </c>
      <c r="E21" s="23" t="s">
        <v>56</v>
      </c>
      <c r="F21" s="18" t="s">
        <v>21</v>
      </c>
      <c r="G21" s="18" t="s">
        <v>225</v>
      </c>
      <c r="H21" s="18" t="s">
        <v>37</v>
      </c>
      <c r="I21" s="19">
        <v>35370</v>
      </c>
    </row>
    <row r="22" spans="1:9">
      <c r="A22" s="16" t="s">
        <v>57</v>
      </c>
      <c r="B22" s="14" t="s">
        <v>33</v>
      </c>
      <c r="C22" s="14" t="s">
        <v>31</v>
      </c>
      <c r="D22" s="14" t="s">
        <v>53</v>
      </c>
      <c r="E22" s="21" t="s">
        <v>58</v>
      </c>
      <c r="F22" s="14" t="s">
        <v>28</v>
      </c>
      <c r="G22" s="14" t="s">
        <v>29</v>
      </c>
      <c r="H22" s="14" t="s">
        <v>37</v>
      </c>
      <c r="I22" s="15">
        <f>I23+I24</f>
        <v>137300</v>
      </c>
    </row>
    <row r="23" spans="1:9" ht="56.25">
      <c r="A23" s="22" t="s">
        <v>227</v>
      </c>
      <c r="B23" s="18" t="s">
        <v>33</v>
      </c>
      <c r="C23" s="18" t="s">
        <v>31</v>
      </c>
      <c r="D23" s="18" t="s">
        <v>53</v>
      </c>
      <c r="E23" s="23" t="s">
        <v>59</v>
      </c>
      <c r="F23" s="18" t="s">
        <v>21</v>
      </c>
      <c r="G23" s="18" t="s">
        <v>225</v>
      </c>
      <c r="H23" s="18" t="s">
        <v>37</v>
      </c>
      <c r="I23" s="19">
        <v>10000</v>
      </c>
    </row>
    <row r="24" spans="1:9" ht="56.25">
      <c r="A24" s="22" t="s">
        <v>228</v>
      </c>
      <c r="B24" s="18" t="s">
        <v>33</v>
      </c>
      <c r="C24" s="18" t="s">
        <v>31</v>
      </c>
      <c r="D24" s="18" t="s">
        <v>53</v>
      </c>
      <c r="E24" s="23" t="s">
        <v>60</v>
      </c>
      <c r="F24" s="18" t="s">
        <v>21</v>
      </c>
      <c r="G24" s="18" t="s">
        <v>225</v>
      </c>
      <c r="H24" s="18" t="s">
        <v>37</v>
      </c>
      <c r="I24" s="19">
        <v>127300</v>
      </c>
    </row>
    <row r="25" spans="1:9">
      <c r="A25" s="16" t="s">
        <v>61</v>
      </c>
      <c r="B25" s="14" t="s">
        <v>1</v>
      </c>
      <c r="C25" s="14" t="s">
        <v>31</v>
      </c>
      <c r="D25" s="14" t="s">
        <v>62</v>
      </c>
      <c r="E25" s="14" t="s">
        <v>27</v>
      </c>
      <c r="F25" s="14" t="s">
        <v>28</v>
      </c>
      <c r="G25" s="14" t="s">
        <v>29</v>
      </c>
      <c r="H25" s="14" t="s">
        <v>25</v>
      </c>
      <c r="I25" s="15">
        <f>I26+I28</f>
        <v>40660</v>
      </c>
    </row>
    <row r="26" spans="1:9" ht="42.75">
      <c r="A26" s="24" t="s">
        <v>63</v>
      </c>
      <c r="B26" s="25" t="s">
        <v>1</v>
      </c>
      <c r="C26" s="25" t="s">
        <v>31</v>
      </c>
      <c r="D26" s="25" t="s">
        <v>62</v>
      </c>
      <c r="E26" s="25" t="s">
        <v>64</v>
      </c>
      <c r="F26" s="25" t="s">
        <v>34</v>
      </c>
      <c r="G26" s="25" t="s">
        <v>29</v>
      </c>
      <c r="H26" s="25" t="s">
        <v>37</v>
      </c>
      <c r="I26" s="26">
        <f>I27</f>
        <v>40460</v>
      </c>
    </row>
    <row r="27" spans="1:9" ht="45">
      <c r="A27" s="27" t="s">
        <v>65</v>
      </c>
      <c r="B27" s="28" t="s">
        <v>1</v>
      </c>
      <c r="C27" s="28" t="s">
        <v>31</v>
      </c>
      <c r="D27" s="28" t="s">
        <v>62</v>
      </c>
      <c r="E27" s="28" t="s">
        <v>66</v>
      </c>
      <c r="F27" s="28" t="s">
        <v>34</v>
      </c>
      <c r="G27" s="28" t="s">
        <v>29</v>
      </c>
      <c r="H27" s="28" t="s">
        <v>37</v>
      </c>
      <c r="I27" s="29">
        <v>40460</v>
      </c>
    </row>
    <row r="28" spans="1:9" ht="21.75">
      <c r="A28" s="24" t="s">
        <v>67</v>
      </c>
      <c r="B28" s="25" t="s">
        <v>1</v>
      </c>
      <c r="C28" s="25" t="s">
        <v>31</v>
      </c>
      <c r="D28" s="25" t="s">
        <v>62</v>
      </c>
      <c r="E28" s="25" t="s">
        <v>68</v>
      </c>
      <c r="F28" s="25" t="s">
        <v>34</v>
      </c>
      <c r="G28" s="25" t="s">
        <v>29</v>
      </c>
      <c r="H28" s="25" t="s">
        <v>37</v>
      </c>
      <c r="I28" s="26">
        <f>I29</f>
        <v>200</v>
      </c>
    </row>
    <row r="29" spans="1:9" ht="56.25">
      <c r="A29" s="27" t="s">
        <v>2</v>
      </c>
      <c r="B29" s="28" t="s">
        <v>1</v>
      </c>
      <c r="C29" s="28" t="s">
        <v>31</v>
      </c>
      <c r="D29" s="28" t="s">
        <v>62</v>
      </c>
      <c r="E29" s="28" t="s">
        <v>69</v>
      </c>
      <c r="F29" s="28" t="s">
        <v>34</v>
      </c>
      <c r="G29" s="28" t="s">
        <v>29</v>
      </c>
      <c r="H29" s="28" t="s">
        <v>37</v>
      </c>
      <c r="I29" s="29">
        <v>200</v>
      </c>
    </row>
    <row r="30" spans="1:9" ht="32.25">
      <c r="A30" s="16" t="s">
        <v>70</v>
      </c>
      <c r="B30" s="14" t="s">
        <v>1</v>
      </c>
      <c r="C30" s="14" t="s">
        <v>31</v>
      </c>
      <c r="D30" s="14" t="s">
        <v>22</v>
      </c>
      <c r="E30" s="21" t="s">
        <v>27</v>
      </c>
      <c r="F30" s="14" t="s">
        <v>28</v>
      </c>
      <c r="G30" s="14" t="s">
        <v>29</v>
      </c>
      <c r="H30" s="14" t="s">
        <v>25</v>
      </c>
      <c r="I30" s="15">
        <f>I31</f>
        <v>496550</v>
      </c>
    </row>
    <row r="31" spans="1:9" ht="66.75" customHeight="1">
      <c r="A31" s="16" t="s">
        <v>71</v>
      </c>
      <c r="B31" s="14" t="s">
        <v>1</v>
      </c>
      <c r="C31" s="14" t="s">
        <v>31</v>
      </c>
      <c r="D31" s="14" t="s">
        <v>22</v>
      </c>
      <c r="E31" s="21" t="s">
        <v>72</v>
      </c>
      <c r="F31" s="14" t="s">
        <v>28</v>
      </c>
      <c r="G31" s="14" t="s">
        <v>29</v>
      </c>
      <c r="H31" s="14" t="s">
        <v>73</v>
      </c>
      <c r="I31" s="15">
        <f>I32+I34+I36</f>
        <v>496550</v>
      </c>
    </row>
    <row r="32" spans="1:9" ht="53.25">
      <c r="A32" s="30" t="s">
        <v>74</v>
      </c>
      <c r="B32" s="14" t="s">
        <v>230</v>
      </c>
      <c r="C32" s="14" t="s">
        <v>31</v>
      </c>
      <c r="D32" s="14" t="s">
        <v>22</v>
      </c>
      <c r="E32" s="21" t="s">
        <v>75</v>
      </c>
      <c r="F32" s="14" t="s">
        <v>28</v>
      </c>
      <c r="G32" s="14" t="s">
        <v>29</v>
      </c>
      <c r="H32" s="14" t="s">
        <v>73</v>
      </c>
      <c r="I32" s="15">
        <v>85000</v>
      </c>
    </row>
    <row r="33" spans="1:9" ht="56.25">
      <c r="A33" s="31" t="s">
        <v>0</v>
      </c>
      <c r="B33" s="18" t="s">
        <v>230</v>
      </c>
      <c r="C33" s="18" t="s">
        <v>31</v>
      </c>
      <c r="D33" s="18" t="s">
        <v>22</v>
      </c>
      <c r="E33" s="23" t="s">
        <v>76</v>
      </c>
      <c r="F33" s="18" t="s">
        <v>21</v>
      </c>
      <c r="G33" s="18" t="s">
        <v>29</v>
      </c>
      <c r="H33" s="18" t="s">
        <v>73</v>
      </c>
      <c r="I33" s="19">
        <v>85000</v>
      </c>
    </row>
    <row r="34" spans="1:9" ht="53.25">
      <c r="A34" s="16" t="s">
        <v>77</v>
      </c>
      <c r="B34" s="14" t="s">
        <v>1</v>
      </c>
      <c r="C34" s="14" t="s">
        <v>31</v>
      </c>
      <c r="D34" s="14" t="s">
        <v>22</v>
      </c>
      <c r="E34" s="21" t="s">
        <v>78</v>
      </c>
      <c r="F34" s="14" t="s">
        <v>28</v>
      </c>
      <c r="G34" s="14" t="s">
        <v>29</v>
      </c>
      <c r="H34" s="14" t="s">
        <v>73</v>
      </c>
      <c r="I34" s="15">
        <f>I35</f>
        <v>400000</v>
      </c>
    </row>
    <row r="35" spans="1:9" ht="45">
      <c r="A35" s="22" t="s">
        <v>79</v>
      </c>
      <c r="B35" s="18" t="s">
        <v>1</v>
      </c>
      <c r="C35" s="18" t="s">
        <v>31</v>
      </c>
      <c r="D35" s="18" t="s">
        <v>22</v>
      </c>
      <c r="E35" s="23" t="s">
        <v>80</v>
      </c>
      <c r="F35" s="18" t="s">
        <v>21</v>
      </c>
      <c r="G35" s="18" t="s">
        <v>29</v>
      </c>
      <c r="H35" s="18" t="s">
        <v>73</v>
      </c>
      <c r="I35" s="19">
        <v>400000</v>
      </c>
    </row>
    <row r="36" spans="1:9" ht="21.75">
      <c r="A36" s="16" t="s">
        <v>229</v>
      </c>
      <c r="B36" s="14" t="s">
        <v>230</v>
      </c>
      <c r="C36" s="14" t="s">
        <v>31</v>
      </c>
      <c r="D36" s="14" t="s">
        <v>231</v>
      </c>
      <c r="E36" s="21" t="s">
        <v>233</v>
      </c>
      <c r="F36" s="14" t="s">
        <v>21</v>
      </c>
      <c r="G36" s="14" t="s">
        <v>29</v>
      </c>
      <c r="H36" s="14" t="s">
        <v>232</v>
      </c>
      <c r="I36" s="15">
        <f>I37</f>
        <v>11550</v>
      </c>
    </row>
    <row r="37" spans="1:9" ht="45">
      <c r="A37" s="22" t="s">
        <v>79</v>
      </c>
      <c r="B37" s="18" t="s">
        <v>230</v>
      </c>
      <c r="C37" s="18" t="s">
        <v>31</v>
      </c>
      <c r="D37" s="18" t="s">
        <v>231</v>
      </c>
      <c r="E37" s="23" t="s">
        <v>59</v>
      </c>
      <c r="F37" s="18" t="s">
        <v>21</v>
      </c>
      <c r="G37" s="18" t="s">
        <v>29</v>
      </c>
      <c r="H37" s="18" t="s">
        <v>232</v>
      </c>
      <c r="I37" s="19">
        <v>11550</v>
      </c>
    </row>
    <row r="38" spans="1:9" ht="33.75">
      <c r="A38" s="22" t="s">
        <v>550</v>
      </c>
      <c r="B38" s="18" t="s">
        <v>1</v>
      </c>
      <c r="C38" s="18" t="s">
        <v>31</v>
      </c>
      <c r="D38" s="18" t="s">
        <v>242</v>
      </c>
      <c r="E38" s="23" t="s">
        <v>551</v>
      </c>
      <c r="F38" s="18" t="s">
        <v>21</v>
      </c>
      <c r="G38" s="18" t="s">
        <v>29</v>
      </c>
      <c r="H38" s="18" t="s">
        <v>420</v>
      </c>
      <c r="I38" s="19">
        <v>858836.17</v>
      </c>
    </row>
    <row r="39" spans="1:9">
      <c r="A39" s="13" t="s">
        <v>81</v>
      </c>
      <c r="B39" s="14" t="s">
        <v>1</v>
      </c>
      <c r="C39" s="14" t="s">
        <v>14</v>
      </c>
      <c r="D39" s="14" t="s">
        <v>28</v>
      </c>
      <c r="E39" s="21" t="s">
        <v>27</v>
      </c>
      <c r="F39" s="14" t="s">
        <v>28</v>
      </c>
      <c r="G39" s="14" t="s">
        <v>29</v>
      </c>
      <c r="H39" s="14" t="s">
        <v>25</v>
      </c>
      <c r="I39" s="15">
        <f>I40</f>
        <v>8667057</v>
      </c>
    </row>
    <row r="40" spans="1:9" ht="21.75">
      <c r="A40" s="16" t="s">
        <v>82</v>
      </c>
      <c r="B40" s="14" t="s">
        <v>1</v>
      </c>
      <c r="C40" s="14" t="s">
        <v>14</v>
      </c>
      <c r="D40" s="14" t="s">
        <v>83</v>
      </c>
      <c r="E40" s="21" t="s">
        <v>27</v>
      </c>
      <c r="F40" s="14" t="s">
        <v>28</v>
      </c>
      <c r="G40" s="14" t="s">
        <v>29</v>
      </c>
      <c r="H40" s="14" t="s">
        <v>25</v>
      </c>
      <c r="I40" s="15">
        <f>I41+I43+I46</f>
        <v>8667057</v>
      </c>
    </row>
    <row r="41" spans="1:9" s="35" customFormat="1" ht="21.75">
      <c r="A41" s="16" t="s">
        <v>84</v>
      </c>
      <c r="B41" s="14" t="s">
        <v>1</v>
      </c>
      <c r="C41" s="14" t="s">
        <v>14</v>
      </c>
      <c r="D41" s="14" t="s">
        <v>83</v>
      </c>
      <c r="E41" s="21" t="s">
        <v>55</v>
      </c>
      <c r="F41" s="14" t="s">
        <v>28</v>
      </c>
      <c r="G41" s="14" t="s">
        <v>29</v>
      </c>
      <c r="H41" s="14" t="s">
        <v>85</v>
      </c>
      <c r="I41" s="15">
        <f>I42</f>
        <v>7405059</v>
      </c>
    </row>
    <row r="42" spans="1:9" ht="22.5">
      <c r="A42" s="22" t="s">
        <v>86</v>
      </c>
      <c r="B42" s="18" t="s">
        <v>1</v>
      </c>
      <c r="C42" s="18" t="s">
        <v>14</v>
      </c>
      <c r="D42" s="18" t="s">
        <v>83</v>
      </c>
      <c r="E42" s="23" t="s">
        <v>87</v>
      </c>
      <c r="F42" s="18" t="s">
        <v>21</v>
      </c>
      <c r="G42" s="18" t="s">
        <v>29</v>
      </c>
      <c r="H42" s="18" t="s">
        <v>85</v>
      </c>
      <c r="I42" s="19">
        <v>7405059</v>
      </c>
    </row>
    <row r="43" spans="1:9" ht="21.75">
      <c r="A43" s="16" t="s">
        <v>88</v>
      </c>
      <c r="B43" s="32" t="s">
        <v>1</v>
      </c>
      <c r="C43" s="32" t="s">
        <v>14</v>
      </c>
      <c r="D43" s="32" t="s">
        <v>83</v>
      </c>
      <c r="E43" s="33" t="s">
        <v>51</v>
      </c>
      <c r="F43" s="32" t="s">
        <v>28</v>
      </c>
      <c r="G43" s="32" t="s">
        <v>29</v>
      </c>
      <c r="H43" s="32" t="s">
        <v>85</v>
      </c>
      <c r="I43" s="34">
        <f>I44</f>
        <v>263809</v>
      </c>
    </row>
    <row r="44" spans="1:9" ht="74.25">
      <c r="A44" s="16" t="s">
        <v>89</v>
      </c>
      <c r="B44" s="32" t="s">
        <v>1</v>
      </c>
      <c r="C44" s="32" t="s">
        <v>14</v>
      </c>
      <c r="D44" s="32" t="s">
        <v>83</v>
      </c>
      <c r="E44" s="33" t="s">
        <v>90</v>
      </c>
      <c r="F44" s="32" t="s">
        <v>28</v>
      </c>
      <c r="G44" s="32" t="s">
        <v>29</v>
      </c>
      <c r="H44" s="32" t="s">
        <v>85</v>
      </c>
      <c r="I44" s="34">
        <f>I45</f>
        <v>263809</v>
      </c>
    </row>
    <row r="45" spans="1:9" ht="78.75">
      <c r="A45" s="22" t="s">
        <v>89</v>
      </c>
      <c r="B45" s="36" t="s">
        <v>1</v>
      </c>
      <c r="C45" s="36" t="s">
        <v>14</v>
      </c>
      <c r="D45" s="36" t="s">
        <v>83</v>
      </c>
      <c r="E45" s="37" t="s">
        <v>90</v>
      </c>
      <c r="F45" s="36" t="s">
        <v>21</v>
      </c>
      <c r="G45" s="36" t="s">
        <v>29</v>
      </c>
      <c r="H45" s="36" t="s">
        <v>85</v>
      </c>
      <c r="I45" s="38">
        <v>263809</v>
      </c>
    </row>
    <row r="46" spans="1:9">
      <c r="A46" s="16" t="s">
        <v>91</v>
      </c>
      <c r="B46" s="32" t="s">
        <v>1</v>
      </c>
      <c r="C46" s="32" t="s">
        <v>14</v>
      </c>
      <c r="D46" s="32" t="s">
        <v>83</v>
      </c>
      <c r="E46" s="33" t="s">
        <v>64</v>
      </c>
      <c r="F46" s="32" t="s">
        <v>28</v>
      </c>
      <c r="G46" s="32" t="s">
        <v>29</v>
      </c>
      <c r="H46" s="32" t="s">
        <v>85</v>
      </c>
      <c r="I46" s="34">
        <f>I47</f>
        <v>998189</v>
      </c>
    </row>
    <row r="47" spans="1:9" ht="22.5">
      <c r="A47" s="22" t="s">
        <v>92</v>
      </c>
      <c r="B47" s="36" t="s">
        <v>1</v>
      </c>
      <c r="C47" s="36" t="s">
        <v>14</v>
      </c>
      <c r="D47" s="36" t="s">
        <v>83</v>
      </c>
      <c r="E47" s="37" t="s">
        <v>93</v>
      </c>
      <c r="F47" s="36" t="s">
        <v>21</v>
      </c>
      <c r="G47" s="36" t="s">
        <v>29</v>
      </c>
      <c r="H47" s="36" t="s">
        <v>85</v>
      </c>
      <c r="I47" s="38">
        <v>998189</v>
      </c>
    </row>
    <row r="48" spans="1:9" ht="48">
      <c r="A48" s="39" t="s">
        <v>544</v>
      </c>
      <c r="B48" s="36" t="s">
        <v>1</v>
      </c>
      <c r="C48" s="36" t="s">
        <v>14</v>
      </c>
      <c r="D48" s="36" t="s">
        <v>83</v>
      </c>
      <c r="E48" s="37" t="s">
        <v>93</v>
      </c>
      <c r="F48" s="36" t="s">
        <v>21</v>
      </c>
      <c r="G48" s="36" t="s">
        <v>545</v>
      </c>
      <c r="H48" s="36" t="s">
        <v>85</v>
      </c>
      <c r="I48" s="38">
        <v>200000</v>
      </c>
    </row>
    <row r="49" spans="1:9" ht="36">
      <c r="A49" s="39" t="s">
        <v>3</v>
      </c>
      <c r="B49" s="36" t="s">
        <v>1</v>
      </c>
      <c r="C49" s="36" t="s">
        <v>14</v>
      </c>
      <c r="D49" s="36" t="s">
        <v>83</v>
      </c>
      <c r="E49" s="37" t="s">
        <v>93</v>
      </c>
      <c r="F49" s="36" t="s">
        <v>21</v>
      </c>
      <c r="G49" s="36" t="s">
        <v>94</v>
      </c>
      <c r="H49" s="36" t="s">
        <v>85</v>
      </c>
      <c r="I49" s="38">
        <v>6189</v>
      </c>
    </row>
  </sheetData>
  <autoFilter ref="A7:J44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Normal="100" workbookViewId="0">
      <selection sqref="A1:I1"/>
    </sheetView>
  </sheetViews>
  <sheetFormatPr defaultColWidth="8.85546875" defaultRowHeight="12.75"/>
  <cols>
    <col min="1" max="1" width="4.7109375" style="50" customWidth="1"/>
    <col min="2" max="2" width="56.85546875" style="50" customWidth="1"/>
    <col min="3" max="3" width="4.7109375" style="50" customWidth="1"/>
    <col min="4" max="4" width="4.140625" style="50" customWidth="1"/>
    <col min="5" max="5" width="12.7109375" style="50" customWidth="1"/>
    <col min="6" max="6" width="12.42578125" style="50" customWidth="1"/>
    <col min="7" max="7" width="13" style="50" customWidth="1"/>
    <col min="8" max="8" width="15" style="50" hidden="1" customWidth="1"/>
    <col min="9" max="9" width="8.85546875" style="50" hidden="1" customWidth="1"/>
    <col min="10" max="35" width="15.7109375" style="50" customWidth="1"/>
    <col min="36" max="16384" width="8.85546875" style="50"/>
  </cols>
  <sheetData>
    <row r="1" spans="1:9" s="1" customFormat="1" ht="41.25" customHeight="1">
      <c r="A1" s="175" t="s">
        <v>562</v>
      </c>
      <c r="B1" s="175"/>
      <c r="C1" s="175"/>
      <c r="D1" s="175"/>
      <c r="E1" s="175"/>
      <c r="F1" s="175"/>
      <c r="G1" s="175"/>
      <c r="H1" s="175"/>
      <c r="I1" s="175"/>
    </row>
    <row r="2" spans="1:9" ht="3.75" customHeight="1">
      <c r="B2" s="180"/>
      <c r="C2" s="180"/>
      <c r="D2" s="82"/>
    </row>
    <row r="3" spans="1:9" s="1" customFormat="1" ht="41.25" customHeight="1">
      <c r="A3" s="175" t="s">
        <v>528</v>
      </c>
      <c r="B3" s="175"/>
      <c r="C3" s="175"/>
      <c r="D3" s="175"/>
      <c r="E3" s="175"/>
      <c r="F3" s="175"/>
      <c r="G3" s="175"/>
      <c r="H3" s="175"/>
      <c r="I3" s="175"/>
    </row>
    <row r="4" spans="1:9" ht="18.75" customHeight="1">
      <c r="B4" s="181" t="s">
        <v>234</v>
      </c>
      <c r="C4" s="181"/>
      <c r="D4" s="181"/>
      <c r="E4" s="181"/>
      <c r="F4" s="181"/>
      <c r="G4" s="181"/>
      <c r="H4" s="52"/>
    </row>
    <row r="5" spans="1:9" ht="15.75" customHeight="1">
      <c r="B5" s="181"/>
      <c r="C5" s="181"/>
      <c r="D5" s="181"/>
      <c r="E5" s="181"/>
      <c r="F5" s="181"/>
      <c r="G5" s="181"/>
      <c r="H5" s="52"/>
    </row>
    <row r="6" spans="1:9" ht="13.5" customHeight="1">
      <c r="B6" s="181"/>
      <c r="C6" s="181"/>
      <c r="D6" s="181"/>
      <c r="E6" s="181"/>
      <c r="F6" s="181"/>
      <c r="G6" s="181"/>
    </row>
    <row r="7" spans="1:9">
      <c r="B7" s="180"/>
      <c r="C7" s="180"/>
      <c r="D7" s="53"/>
    </row>
    <row r="8" spans="1:9">
      <c r="A8" s="184" t="s">
        <v>235</v>
      </c>
      <c r="B8" s="184" t="s">
        <v>95</v>
      </c>
      <c r="C8" s="186" t="s">
        <v>236</v>
      </c>
      <c r="D8" s="187"/>
      <c r="E8" s="184" t="s">
        <v>169</v>
      </c>
      <c r="F8" s="184" t="s">
        <v>170</v>
      </c>
      <c r="G8" s="184" t="s">
        <v>220</v>
      </c>
    </row>
    <row r="9" spans="1:9">
      <c r="A9" s="185"/>
      <c r="B9" s="185"/>
      <c r="C9" s="188"/>
      <c r="D9" s="189"/>
      <c r="E9" s="185"/>
      <c r="F9" s="185"/>
      <c r="G9" s="185"/>
    </row>
    <row r="10" spans="1:9">
      <c r="A10" s="54" t="s">
        <v>31</v>
      </c>
      <c r="B10" s="54" t="s">
        <v>14</v>
      </c>
      <c r="C10" s="182" t="s">
        <v>15</v>
      </c>
      <c r="D10" s="183"/>
      <c r="E10" s="54" t="s">
        <v>16</v>
      </c>
      <c r="F10" s="54" t="s">
        <v>17</v>
      </c>
      <c r="G10" s="54" t="s">
        <v>18</v>
      </c>
    </row>
    <row r="11" spans="1:9" ht="12.75" customHeight="1">
      <c r="A11" s="85" t="s">
        <v>31</v>
      </c>
      <c r="B11" s="107" t="s">
        <v>165</v>
      </c>
      <c r="C11" s="106" t="s">
        <v>99</v>
      </c>
      <c r="D11" s="106" t="s">
        <v>99</v>
      </c>
      <c r="E11" s="101">
        <v>11106793.970000001</v>
      </c>
      <c r="F11" s="55">
        <f t="shared" ref="F11:G11" si="0">F12</f>
        <v>8905655</v>
      </c>
      <c r="G11" s="55">
        <f t="shared" si="0"/>
        <v>8937150</v>
      </c>
    </row>
    <row r="12" spans="1:9">
      <c r="A12" s="84" t="s">
        <v>14</v>
      </c>
      <c r="B12" s="103" t="s">
        <v>190</v>
      </c>
      <c r="C12" s="102" t="s">
        <v>99</v>
      </c>
      <c r="D12" s="102" t="s">
        <v>99</v>
      </c>
      <c r="E12" s="104">
        <v>11106793.970000001</v>
      </c>
      <c r="F12" s="58">
        <v>8905655</v>
      </c>
      <c r="G12" s="58">
        <v>8937150</v>
      </c>
    </row>
    <row r="13" spans="1:9">
      <c r="A13" s="84" t="s">
        <v>15</v>
      </c>
      <c r="B13" s="103" t="s">
        <v>237</v>
      </c>
      <c r="C13" s="102" t="s">
        <v>34</v>
      </c>
      <c r="D13" s="102" t="s">
        <v>99</v>
      </c>
      <c r="E13" s="104">
        <v>4953963.4400000004</v>
      </c>
      <c r="F13" s="58">
        <f>F14+F16+F18+F20+F22+F24</f>
        <v>4874034</v>
      </c>
      <c r="G13" s="58">
        <f t="shared" ref="G13" si="1">G14+G16+G18+G20+G22+G24</f>
        <v>4738445</v>
      </c>
    </row>
    <row r="14" spans="1:9" ht="21">
      <c r="A14" s="84" t="s">
        <v>16</v>
      </c>
      <c r="B14" s="103" t="s">
        <v>100</v>
      </c>
      <c r="C14" s="102" t="s">
        <v>34</v>
      </c>
      <c r="D14" s="102" t="s">
        <v>83</v>
      </c>
      <c r="E14" s="104">
        <v>680864</v>
      </c>
      <c r="F14" s="58">
        <f t="shared" ref="F14:G14" si="2">F15</f>
        <v>644140</v>
      </c>
      <c r="G14" s="58">
        <f t="shared" si="2"/>
        <v>651640</v>
      </c>
    </row>
    <row r="15" spans="1:9" ht="22.5">
      <c r="A15" s="83" t="s">
        <v>17</v>
      </c>
      <c r="B15" s="105" t="s">
        <v>100</v>
      </c>
      <c r="C15" s="100" t="s">
        <v>34</v>
      </c>
      <c r="D15" s="100" t="s">
        <v>83</v>
      </c>
      <c r="E15" s="108">
        <v>680864</v>
      </c>
      <c r="F15" s="61">
        <v>644140</v>
      </c>
      <c r="G15" s="61">
        <v>651640</v>
      </c>
    </row>
    <row r="16" spans="1:9" ht="31.5">
      <c r="A16" s="84" t="s">
        <v>18</v>
      </c>
      <c r="B16" s="103" t="s">
        <v>107</v>
      </c>
      <c r="C16" s="102" t="s">
        <v>34</v>
      </c>
      <c r="D16" s="102" t="s">
        <v>41</v>
      </c>
      <c r="E16" s="104">
        <v>24000</v>
      </c>
      <c r="F16" s="58">
        <f t="shared" ref="F16:G16" si="3">F17</f>
        <v>24000</v>
      </c>
      <c r="G16" s="58">
        <f t="shared" si="3"/>
        <v>24000</v>
      </c>
    </row>
    <row r="17" spans="1:7" ht="33.75">
      <c r="A17" s="83" t="s">
        <v>19</v>
      </c>
      <c r="B17" s="105" t="s">
        <v>107</v>
      </c>
      <c r="C17" s="100" t="s">
        <v>34</v>
      </c>
      <c r="D17" s="100" t="s">
        <v>41</v>
      </c>
      <c r="E17" s="108">
        <v>24000</v>
      </c>
      <c r="F17" s="61">
        <v>24000</v>
      </c>
      <c r="G17" s="61">
        <v>24000</v>
      </c>
    </row>
    <row r="18" spans="1:7" ht="31.5">
      <c r="A18" s="84" t="s">
        <v>20</v>
      </c>
      <c r="B18" s="103" t="s">
        <v>112</v>
      </c>
      <c r="C18" s="102" t="s">
        <v>34</v>
      </c>
      <c r="D18" s="102" t="s">
        <v>210</v>
      </c>
      <c r="E18" s="104">
        <v>4201910.4400000004</v>
      </c>
      <c r="F18" s="58">
        <f t="shared" ref="F18:G18" si="4">F19</f>
        <v>4188594</v>
      </c>
      <c r="G18" s="58">
        <f t="shared" si="4"/>
        <v>4045505</v>
      </c>
    </row>
    <row r="19" spans="1:7" ht="33.75">
      <c r="A19" s="83" t="s">
        <v>238</v>
      </c>
      <c r="B19" s="105" t="s">
        <v>112</v>
      </c>
      <c r="C19" s="100" t="s">
        <v>34</v>
      </c>
      <c r="D19" s="100" t="s">
        <v>210</v>
      </c>
      <c r="E19" s="108">
        <v>4201910.4400000004</v>
      </c>
      <c r="F19" s="61">
        <v>4188594</v>
      </c>
      <c r="G19" s="61">
        <v>4045505</v>
      </c>
    </row>
    <row r="20" spans="1:7">
      <c r="A20" s="84" t="s">
        <v>21</v>
      </c>
      <c r="B20" s="103" t="s">
        <v>239</v>
      </c>
      <c r="C20" s="102" t="s">
        <v>34</v>
      </c>
      <c r="D20" s="102" t="s">
        <v>240</v>
      </c>
      <c r="E20" s="104">
        <v>30000</v>
      </c>
      <c r="F20" s="58">
        <f t="shared" ref="F20:G20" si="5">F21</f>
        <v>0</v>
      </c>
      <c r="G20" s="58">
        <f t="shared" si="5"/>
        <v>0</v>
      </c>
    </row>
    <row r="21" spans="1:7">
      <c r="A21" s="83" t="s">
        <v>22</v>
      </c>
      <c r="B21" s="105" t="s">
        <v>239</v>
      </c>
      <c r="C21" s="100" t="s">
        <v>34</v>
      </c>
      <c r="D21" s="100" t="s">
        <v>240</v>
      </c>
      <c r="E21" s="108">
        <v>30000</v>
      </c>
      <c r="F21" s="61">
        <v>0</v>
      </c>
      <c r="G21" s="61">
        <v>0</v>
      </c>
    </row>
    <row r="22" spans="1:7">
      <c r="A22" s="84" t="s">
        <v>23</v>
      </c>
      <c r="B22" s="103" t="s">
        <v>121</v>
      </c>
      <c r="C22" s="102" t="s">
        <v>34</v>
      </c>
      <c r="D22" s="102" t="s">
        <v>22</v>
      </c>
      <c r="E22" s="104">
        <v>10000</v>
      </c>
      <c r="F22" s="58">
        <f t="shared" ref="F22:G22" si="6">F23</f>
        <v>10000</v>
      </c>
      <c r="G22" s="58">
        <f t="shared" si="6"/>
        <v>10000</v>
      </c>
    </row>
    <row r="23" spans="1:7">
      <c r="A23" s="83" t="s">
        <v>213</v>
      </c>
      <c r="B23" s="105" t="s">
        <v>121</v>
      </c>
      <c r="C23" s="100" t="s">
        <v>34</v>
      </c>
      <c r="D23" s="100" t="s">
        <v>22</v>
      </c>
      <c r="E23" s="108">
        <v>10000</v>
      </c>
      <c r="F23" s="61">
        <v>10000</v>
      </c>
      <c r="G23" s="61">
        <v>10000</v>
      </c>
    </row>
    <row r="24" spans="1:7">
      <c r="A24" s="84" t="s">
        <v>231</v>
      </c>
      <c r="B24" s="103" t="s">
        <v>125</v>
      </c>
      <c r="C24" s="102" t="s">
        <v>34</v>
      </c>
      <c r="D24" s="102" t="s">
        <v>213</v>
      </c>
      <c r="E24" s="104">
        <v>7189</v>
      </c>
      <c r="F24" s="58">
        <f t="shared" ref="F24:G24" si="7">F25</f>
        <v>7300</v>
      </c>
      <c r="G24" s="58">
        <f t="shared" si="7"/>
        <v>7300</v>
      </c>
    </row>
    <row r="25" spans="1:7">
      <c r="A25" s="83" t="s">
        <v>241</v>
      </c>
      <c r="B25" s="105" t="s">
        <v>125</v>
      </c>
      <c r="C25" s="100" t="s">
        <v>34</v>
      </c>
      <c r="D25" s="100" t="s">
        <v>213</v>
      </c>
      <c r="E25" s="108">
        <v>7189</v>
      </c>
      <c r="F25" s="61">
        <v>7300</v>
      </c>
      <c r="G25" s="61">
        <v>7300</v>
      </c>
    </row>
    <row r="26" spans="1:7">
      <c r="A26" s="84" t="s">
        <v>242</v>
      </c>
      <c r="B26" s="103" t="s">
        <v>243</v>
      </c>
      <c r="C26" s="102" t="s">
        <v>83</v>
      </c>
      <c r="D26" s="102" t="s">
        <v>99</v>
      </c>
      <c r="E26" s="104">
        <v>263809</v>
      </c>
      <c r="F26" s="58">
        <f t="shared" ref="F26:G27" si="8">F27</f>
        <v>294600</v>
      </c>
      <c r="G26" s="58">
        <f t="shared" si="8"/>
        <v>282590</v>
      </c>
    </row>
    <row r="27" spans="1:7">
      <c r="A27" s="84" t="s">
        <v>244</v>
      </c>
      <c r="B27" s="103" t="s">
        <v>129</v>
      </c>
      <c r="C27" s="102" t="s">
        <v>83</v>
      </c>
      <c r="D27" s="102" t="s">
        <v>41</v>
      </c>
      <c r="E27" s="104">
        <v>263809</v>
      </c>
      <c r="F27" s="58">
        <f t="shared" si="8"/>
        <v>294600</v>
      </c>
      <c r="G27" s="58">
        <f t="shared" si="8"/>
        <v>282590</v>
      </c>
    </row>
    <row r="28" spans="1:7">
      <c r="A28" s="83" t="s">
        <v>245</v>
      </c>
      <c r="B28" s="105" t="s">
        <v>129</v>
      </c>
      <c r="C28" s="100" t="s">
        <v>83</v>
      </c>
      <c r="D28" s="100" t="s">
        <v>41</v>
      </c>
      <c r="E28" s="108">
        <v>263809</v>
      </c>
      <c r="F28" s="61">
        <v>294600</v>
      </c>
      <c r="G28" s="61">
        <v>282590</v>
      </c>
    </row>
    <row r="29" spans="1:7" ht="21">
      <c r="A29" s="84" t="s">
        <v>246</v>
      </c>
      <c r="B29" s="103" t="s">
        <v>247</v>
      </c>
      <c r="C29" s="102" t="s">
        <v>41</v>
      </c>
      <c r="D29" s="102" t="s">
        <v>99</v>
      </c>
      <c r="E29" s="104">
        <v>118000</v>
      </c>
      <c r="F29" s="58">
        <f>F30+F32</f>
        <v>95000</v>
      </c>
      <c r="G29" s="58">
        <f>G30+G32</f>
        <v>95000</v>
      </c>
    </row>
    <row r="30" spans="1:7" ht="21">
      <c r="A30" s="84" t="s">
        <v>248</v>
      </c>
      <c r="B30" s="103" t="s">
        <v>131</v>
      </c>
      <c r="C30" s="102" t="s">
        <v>41</v>
      </c>
      <c r="D30" s="102" t="s">
        <v>211</v>
      </c>
      <c r="E30" s="104">
        <v>40000</v>
      </c>
      <c r="F30" s="58">
        <f t="shared" ref="F30:G30" si="9">F31</f>
        <v>10000</v>
      </c>
      <c r="G30" s="58">
        <f t="shared" si="9"/>
        <v>10000</v>
      </c>
    </row>
    <row r="31" spans="1:7" ht="22.5">
      <c r="A31" s="83" t="s">
        <v>249</v>
      </c>
      <c r="B31" s="105" t="s">
        <v>131</v>
      </c>
      <c r="C31" s="100" t="s">
        <v>41</v>
      </c>
      <c r="D31" s="100" t="s">
        <v>211</v>
      </c>
      <c r="E31" s="108">
        <v>40000</v>
      </c>
      <c r="F31" s="61">
        <v>10000</v>
      </c>
      <c r="G31" s="61">
        <v>10000</v>
      </c>
    </row>
    <row r="32" spans="1:7">
      <c r="A32" s="84" t="s">
        <v>250</v>
      </c>
      <c r="B32" s="103" t="s">
        <v>134</v>
      </c>
      <c r="C32" s="102" t="s">
        <v>41</v>
      </c>
      <c r="D32" s="102" t="s">
        <v>21</v>
      </c>
      <c r="E32" s="104">
        <v>78000</v>
      </c>
      <c r="F32" s="58">
        <f t="shared" ref="F32:G32" si="10">F33</f>
        <v>85000</v>
      </c>
      <c r="G32" s="58">
        <f t="shared" si="10"/>
        <v>85000</v>
      </c>
    </row>
    <row r="33" spans="1:7">
      <c r="A33" s="83" t="s">
        <v>251</v>
      </c>
      <c r="B33" s="105" t="s">
        <v>134</v>
      </c>
      <c r="C33" s="100" t="s">
        <v>41</v>
      </c>
      <c r="D33" s="100" t="s">
        <v>21</v>
      </c>
      <c r="E33" s="108">
        <v>78000</v>
      </c>
      <c r="F33" s="68">
        <v>85000</v>
      </c>
      <c r="G33" s="68">
        <v>85000</v>
      </c>
    </row>
    <row r="34" spans="1:7">
      <c r="A34" s="84" t="s">
        <v>252</v>
      </c>
      <c r="B34" s="103" t="s">
        <v>253</v>
      </c>
      <c r="C34" s="102" t="s">
        <v>210</v>
      </c>
      <c r="D34" s="102" t="s">
        <v>99</v>
      </c>
      <c r="E34" s="104">
        <v>575296.56000000006</v>
      </c>
      <c r="F34" s="66">
        <v>110000</v>
      </c>
      <c r="G34" s="66">
        <v>94000</v>
      </c>
    </row>
    <row r="35" spans="1:7">
      <c r="A35" s="84" t="s">
        <v>254</v>
      </c>
      <c r="B35" s="103" t="s">
        <v>137</v>
      </c>
      <c r="C35" s="102" t="s">
        <v>210</v>
      </c>
      <c r="D35" s="102" t="s">
        <v>211</v>
      </c>
      <c r="E35" s="104">
        <v>575296.56000000006</v>
      </c>
      <c r="F35" s="58">
        <v>110000</v>
      </c>
      <c r="G35" s="58">
        <v>94000</v>
      </c>
    </row>
    <row r="36" spans="1:7">
      <c r="A36" s="83" t="s">
        <v>255</v>
      </c>
      <c r="B36" s="105" t="s">
        <v>137</v>
      </c>
      <c r="C36" s="100" t="s">
        <v>210</v>
      </c>
      <c r="D36" s="100" t="s">
        <v>211</v>
      </c>
      <c r="E36" s="108">
        <v>575296.56000000006</v>
      </c>
      <c r="F36" s="68">
        <v>110000</v>
      </c>
      <c r="G36" s="68">
        <v>94000</v>
      </c>
    </row>
    <row r="37" spans="1:7">
      <c r="A37" s="84" t="s">
        <v>256</v>
      </c>
      <c r="B37" s="103" t="s">
        <v>257</v>
      </c>
      <c r="C37" s="102" t="s">
        <v>212</v>
      </c>
      <c r="D37" s="102" t="s">
        <v>99</v>
      </c>
      <c r="E37" s="104">
        <v>3628524.97</v>
      </c>
      <c r="F37" s="66">
        <f>F38+F40+F42</f>
        <v>1740894</v>
      </c>
      <c r="G37" s="66">
        <f>G38+G40+G42</f>
        <v>1726994</v>
      </c>
    </row>
    <row r="38" spans="1:7">
      <c r="A38" s="84" t="s">
        <v>258</v>
      </c>
      <c r="B38" s="103" t="s">
        <v>140</v>
      </c>
      <c r="C38" s="102" t="s">
        <v>212</v>
      </c>
      <c r="D38" s="102" t="s">
        <v>34</v>
      </c>
      <c r="E38" s="104">
        <v>1210027.97</v>
      </c>
      <c r="F38" s="58">
        <f t="shared" ref="F38:G38" si="11">F39</f>
        <v>419200</v>
      </c>
      <c r="G38" s="58">
        <f t="shared" si="11"/>
        <v>438900</v>
      </c>
    </row>
    <row r="39" spans="1:7">
      <c r="A39" s="83" t="s">
        <v>259</v>
      </c>
      <c r="B39" s="105" t="s">
        <v>140</v>
      </c>
      <c r="C39" s="100" t="s">
        <v>212</v>
      </c>
      <c r="D39" s="100" t="s">
        <v>34</v>
      </c>
      <c r="E39" s="108">
        <v>1210027.97</v>
      </c>
      <c r="F39" s="61">
        <v>419200</v>
      </c>
      <c r="G39" s="61">
        <v>438900</v>
      </c>
    </row>
    <row r="40" spans="1:7">
      <c r="A40" s="84" t="s">
        <v>260</v>
      </c>
      <c r="B40" s="103" t="s">
        <v>195</v>
      </c>
      <c r="C40" s="102" t="s">
        <v>212</v>
      </c>
      <c r="D40" s="102" t="s">
        <v>83</v>
      </c>
      <c r="E40" s="104">
        <v>1347655</v>
      </c>
      <c r="F40" s="58">
        <f t="shared" ref="F40:G40" si="12">F41</f>
        <v>6194</v>
      </c>
      <c r="G40" s="58">
        <f t="shared" si="12"/>
        <v>6194</v>
      </c>
    </row>
    <row r="41" spans="1:7">
      <c r="A41" s="83" t="s">
        <v>261</v>
      </c>
      <c r="B41" s="105" t="s">
        <v>195</v>
      </c>
      <c r="C41" s="100" t="s">
        <v>212</v>
      </c>
      <c r="D41" s="100" t="s">
        <v>83</v>
      </c>
      <c r="E41" s="108">
        <v>1347655</v>
      </c>
      <c r="F41" s="61">
        <v>6194</v>
      </c>
      <c r="G41" s="61">
        <v>6194</v>
      </c>
    </row>
    <row r="42" spans="1:7">
      <c r="A42" s="84" t="s">
        <v>262</v>
      </c>
      <c r="B42" s="103" t="s">
        <v>143</v>
      </c>
      <c r="C42" s="102" t="s">
        <v>212</v>
      </c>
      <c r="D42" s="102" t="s">
        <v>41</v>
      </c>
      <c r="E42" s="104">
        <v>1070842</v>
      </c>
      <c r="F42" s="58">
        <f t="shared" ref="F42:G42" si="13">F43</f>
        <v>1315500</v>
      </c>
      <c r="G42" s="58">
        <f t="shared" si="13"/>
        <v>1281900</v>
      </c>
    </row>
    <row r="43" spans="1:7">
      <c r="A43" s="83" t="s">
        <v>263</v>
      </c>
      <c r="B43" s="105" t="s">
        <v>143</v>
      </c>
      <c r="C43" s="100" t="s">
        <v>212</v>
      </c>
      <c r="D43" s="100" t="s">
        <v>41</v>
      </c>
      <c r="E43" s="108">
        <v>1070842</v>
      </c>
      <c r="F43" s="68">
        <v>1315500</v>
      </c>
      <c r="G43" s="68">
        <v>1281900</v>
      </c>
    </row>
    <row r="44" spans="1:7" s="67" customFormat="1">
      <c r="A44" s="63" t="s">
        <v>264</v>
      </c>
      <c r="B44" s="56" t="s">
        <v>265</v>
      </c>
      <c r="C44" s="57" t="s">
        <v>240</v>
      </c>
      <c r="D44" s="57" t="s">
        <v>28</v>
      </c>
      <c r="E44" s="58">
        <v>0</v>
      </c>
      <c r="F44" s="58">
        <v>62500</v>
      </c>
      <c r="G44" s="58">
        <v>0</v>
      </c>
    </row>
    <row r="45" spans="1:7">
      <c r="A45" s="63" t="s">
        <v>266</v>
      </c>
      <c r="B45" s="64" t="s">
        <v>267</v>
      </c>
      <c r="C45" s="65" t="s">
        <v>240</v>
      </c>
      <c r="D45" s="65" t="s">
        <v>240</v>
      </c>
      <c r="E45" s="66">
        <v>0</v>
      </c>
      <c r="F45" s="58">
        <v>62500</v>
      </c>
      <c r="G45" s="58">
        <v>0</v>
      </c>
    </row>
    <row r="46" spans="1:7">
      <c r="A46" s="63" t="s">
        <v>268</v>
      </c>
      <c r="B46" s="60" t="s">
        <v>267</v>
      </c>
      <c r="C46" s="59" t="s">
        <v>240</v>
      </c>
      <c r="D46" s="59" t="s">
        <v>240</v>
      </c>
      <c r="E46" s="61">
        <v>0</v>
      </c>
      <c r="F46" s="68">
        <v>62500</v>
      </c>
      <c r="G46" s="68">
        <v>0</v>
      </c>
    </row>
    <row r="47" spans="1:7">
      <c r="A47" s="87" t="s">
        <v>269</v>
      </c>
      <c r="B47" s="88" t="s">
        <v>216</v>
      </c>
      <c r="C47" s="87" t="s">
        <v>21</v>
      </c>
      <c r="D47" s="87" t="s">
        <v>99</v>
      </c>
      <c r="E47" s="89">
        <v>12000</v>
      </c>
      <c r="F47" s="66">
        <v>12000</v>
      </c>
      <c r="G47" s="66">
        <v>12000</v>
      </c>
    </row>
    <row r="48" spans="1:7">
      <c r="A48" s="87" t="s">
        <v>270</v>
      </c>
      <c r="B48" s="88" t="s">
        <v>152</v>
      </c>
      <c r="C48" s="87" t="s">
        <v>21</v>
      </c>
      <c r="D48" s="87" t="s">
        <v>34</v>
      </c>
      <c r="E48" s="89">
        <v>12000</v>
      </c>
      <c r="F48" s="58">
        <v>12000</v>
      </c>
      <c r="G48" s="58">
        <v>12000</v>
      </c>
    </row>
    <row r="49" spans="1:7">
      <c r="A49" s="86" t="s">
        <v>271</v>
      </c>
      <c r="B49" s="90" t="s">
        <v>152</v>
      </c>
      <c r="C49" s="86" t="s">
        <v>21</v>
      </c>
      <c r="D49" s="86" t="s">
        <v>34</v>
      </c>
      <c r="E49" s="91">
        <v>12000</v>
      </c>
      <c r="F49" s="68">
        <v>12000</v>
      </c>
      <c r="G49" s="68">
        <v>12000</v>
      </c>
    </row>
    <row r="50" spans="1:7">
      <c r="A50" s="87" t="s">
        <v>272</v>
      </c>
      <c r="B50" s="88" t="s">
        <v>214</v>
      </c>
      <c r="C50" s="87" t="s">
        <v>22</v>
      </c>
      <c r="D50" s="87" t="s">
        <v>99</v>
      </c>
      <c r="E50" s="89">
        <v>1555200</v>
      </c>
      <c r="F50" s="61">
        <f>F51</f>
        <v>1563008</v>
      </c>
      <c r="G50" s="61">
        <f>G51</f>
        <v>1563008</v>
      </c>
    </row>
    <row r="51" spans="1:7">
      <c r="A51" s="87" t="s">
        <v>273</v>
      </c>
      <c r="B51" s="88" t="s">
        <v>157</v>
      </c>
      <c r="C51" s="87" t="s">
        <v>22</v>
      </c>
      <c r="D51" s="87" t="s">
        <v>34</v>
      </c>
      <c r="E51" s="89">
        <v>1555200</v>
      </c>
      <c r="F51" s="58">
        <f>F52</f>
        <v>1563008</v>
      </c>
      <c r="G51" s="58">
        <f>G52</f>
        <v>1563008</v>
      </c>
    </row>
    <row r="52" spans="1:7">
      <c r="A52" s="86" t="s">
        <v>274</v>
      </c>
      <c r="B52" s="90" t="s">
        <v>157</v>
      </c>
      <c r="C52" s="86" t="s">
        <v>22</v>
      </c>
      <c r="D52" s="86" t="s">
        <v>34</v>
      </c>
      <c r="E52" s="91">
        <v>1555200</v>
      </c>
      <c r="F52" s="68">
        <v>1563008</v>
      </c>
      <c r="G52" s="68">
        <v>1563008</v>
      </c>
    </row>
    <row r="53" spans="1:7">
      <c r="A53" s="62" t="s">
        <v>275</v>
      </c>
      <c r="B53" s="56" t="s">
        <v>276</v>
      </c>
      <c r="C53" s="57"/>
      <c r="D53" s="57"/>
      <c r="E53" s="58"/>
      <c r="F53" s="58">
        <v>215119</v>
      </c>
      <c r="G53" s="58">
        <v>432413</v>
      </c>
    </row>
  </sheetData>
  <mergeCells count="12">
    <mergeCell ref="B2:C2"/>
    <mergeCell ref="B4:G6"/>
    <mergeCell ref="A1:I1"/>
    <mergeCell ref="A3:I3"/>
    <mergeCell ref="C10:D10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zoomScaleNormal="100" workbookViewId="0">
      <selection sqref="A1:I1"/>
    </sheetView>
  </sheetViews>
  <sheetFormatPr defaultColWidth="8.85546875" defaultRowHeight="12.75"/>
  <cols>
    <col min="1" max="1" width="4.42578125" style="50" customWidth="1"/>
    <col min="2" max="2" width="63.5703125" style="50" customWidth="1"/>
    <col min="3" max="3" width="6.42578125" style="50" customWidth="1"/>
    <col min="4" max="4" width="7.85546875" style="50" customWidth="1"/>
    <col min="5" max="5" width="10.7109375" style="50" customWidth="1"/>
    <col min="6" max="6" width="5.140625" style="50" customWidth="1"/>
    <col min="7" max="7" width="14.42578125" style="50" customWidth="1"/>
    <col min="8" max="8" width="8.85546875" style="50" hidden="1" customWidth="1"/>
    <col min="9" max="9" width="15.7109375" style="50" hidden="1" customWidth="1"/>
    <col min="10" max="34" width="15.7109375" style="50" customWidth="1"/>
    <col min="35" max="16384" width="8.85546875" style="50"/>
  </cols>
  <sheetData>
    <row r="1" spans="1:9" s="1" customFormat="1" ht="41.25" customHeight="1">
      <c r="A1" s="175" t="s">
        <v>576</v>
      </c>
      <c r="B1" s="175"/>
      <c r="C1" s="175"/>
      <c r="D1" s="175"/>
      <c r="E1" s="175"/>
      <c r="F1" s="175"/>
      <c r="G1" s="175"/>
      <c r="H1" s="175"/>
      <c r="I1" s="175"/>
    </row>
    <row r="2" spans="1:9" ht="6" customHeight="1">
      <c r="D2" s="51"/>
    </row>
    <row r="3" spans="1:9" s="1" customFormat="1" ht="41.25" customHeight="1">
      <c r="A3" s="175" t="s">
        <v>529</v>
      </c>
      <c r="B3" s="175"/>
      <c r="C3" s="175"/>
      <c r="D3" s="175"/>
      <c r="E3" s="175"/>
      <c r="F3" s="175"/>
      <c r="G3" s="175"/>
      <c r="H3" s="175"/>
      <c r="I3" s="175"/>
    </row>
    <row r="4" spans="1:9">
      <c r="D4" s="51"/>
    </row>
    <row r="5" spans="1:9">
      <c r="B5" s="190" t="s">
        <v>526</v>
      </c>
      <c r="C5" s="190"/>
      <c r="D5" s="190"/>
      <c r="E5" s="190"/>
      <c r="F5" s="190"/>
      <c r="G5" s="190"/>
    </row>
    <row r="6" spans="1:9" ht="18.75" customHeight="1">
      <c r="B6" s="191"/>
      <c r="C6" s="191"/>
      <c r="D6" s="191"/>
      <c r="E6" s="191"/>
      <c r="F6" s="191"/>
      <c r="G6" s="191"/>
    </row>
    <row r="7" spans="1:9" ht="3.75" customHeight="1">
      <c r="B7" s="191"/>
      <c r="C7" s="191"/>
      <c r="D7" s="191"/>
      <c r="E7" s="191"/>
      <c r="F7" s="191"/>
      <c r="G7" s="191"/>
    </row>
    <row r="8" spans="1:9">
      <c r="A8" s="184" t="s">
        <v>235</v>
      </c>
      <c r="B8" s="184" t="s">
        <v>95</v>
      </c>
      <c r="C8" s="192" t="s">
        <v>96</v>
      </c>
      <c r="D8" s="193"/>
      <c r="E8" s="193"/>
      <c r="F8" s="193"/>
      <c r="G8" s="184" t="s">
        <v>277</v>
      </c>
      <c r="H8" s="69"/>
    </row>
    <row r="9" spans="1:9" ht="24.75" customHeight="1">
      <c r="A9" s="185"/>
      <c r="B9" s="185"/>
      <c r="C9" s="70" t="s">
        <v>191</v>
      </c>
      <c r="D9" s="71" t="s">
        <v>236</v>
      </c>
      <c r="E9" s="70" t="s">
        <v>97</v>
      </c>
      <c r="F9" s="70" t="s">
        <v>98</v>
      </c>
      <c r="G9" s="185"/>
      <c r="H9" s="69"/>
    </row>
    <row r="10" spans="1:9">
      <c r="A10" s="54" t="s">
        <v>31</v>
      </c>
      <c r="B10" s="54" t="s">
        <v>14</v>
      </c>
      <c r="C10" s="54" t="s">
        <v>15</v>
      </c>
      <c r="D10" s="72" t="s">
        <v>16</v>
      </c>
      <c r="E10" s="54" t="s">
        <v>17</v>
      </c>
      <c r="F10" s="54" t="s">
        <v>18</v>
      </c>
      <c r="G10" s="54" t="s">
        <v>19</v>
      </c>
      <c r="H10" s="69"/>
    </row>
    <row r="11" spans="1:9">
      <c r="A11" s="114" t="s">
        <v>31</v>
      </c>
      <c r="B11" s="116" t="s">
        <v>165</v>
      </c>
      <c r="C11" s="114" t="s">
        <v>99</v>
      </c>
      <c r="D11" s="114" t="s">
        <v>99</v>
      </c>
      <c r="E11" s="114" t="s">
        <v>99</v>
      </c>
      <c r="F11" s="117" t="s">
        <v>99</v>
      </c>
      <c r="G11" s="110">
        <v>11106793.970000001</v>
      </c>
    </row>
    <row r="12" spans="1:9">
      <c r="A12" s="111" t="s">
        <v>14</v>
      </c>
      <c r="B12" s="112" t="s">
        <v>190</v>
      </c>
      <c r="C12" s="111" t="s">
        <v>1</v>
      </c>
      <c r="D12" s="111" t="s">
        <v>99</v>
      </c>
      <c r="E12" s="111" t="s">
        <v>99</v>
      </c>
      <c r="F12" s="111" t="s">
        <v>99</v>
      </c>
      <c r="G12" s="113">
        <v>11106793.970000001</v>
      </c>
    </row>
    <row r="13" spans="1:9">
      <c r="A13" s="111" t="s">
        <v>15</v>
      </c>
      <c r="B13" s="112" t="s">
        <v>237</v>
      </c>
      <c r="C13" s="111" t="s">
        <v>1</v>
      </c>
      <c r="D13" s="111" t="s">
        <v>278</v>
      </c>
      <c r="E13" s="111" t="s">
        <v>99</v>
      </c>
      <c r="F13" s="111" t="s">
        <v>99</v>
      </c>
      <c r="G13" s="113">
        <v>4953963.4400000004</v>
      </c>
    </row>
    <row r="14" spans="1:9" ht="21">
      <c r="A14" s="111" t="s">
        <v>16</v>
      </c>
      <c r="B14" s="112" t="s">
        <v>100</v>
      </c>
      <c r="C14" s="111" t="s">
        <v>1</v>
      </c>
      <c r="D14" s="111" t="s">
        <v>196</v>
      </c>
      <c r="E14" s="111" t="s">
        <v>99</v>
      </c>
      <c r="F14" s="111" t="s">
        <v>99</v>
      </c>
      <c r="G14" s="113">
        <v>680864</v>
      </c>
    </row>
    <row r="15" spans="1:9" ht="21">
      <c r="A15" s="111" t="s">
        <v>17</v>
      </c>
      <c r="B15" s="112" t="s">
        <v>279</v>
      </c>
      <c r="C15" s="111" t="s">
        <v>1</v>
      </c>
      <c r="D15" s="111" t="s">
        <v>196</v>
      </c>
      <c r="E15" s="111" t="s">
        <v>280</v>
      </c>
      <c r="F15" s="111" t="s">
        <v>99</v>
      </c>
      <c r="G15" s="113">
        <v>680864</v>
      </c>
    </row>
    <row r="16" spans="1:9" ht="31.5">
      <c r="A16" s="111" t="s">
        <v>18</v>
      </c>
      <c r="B16" s="112" t="s">
        <v>101</v>
      </c>
      <c r="C16" s="111" t="s">
        <v>1</v>
      </c>
      <c r="D16" s="111" t="s">
        <v>196</v>
      </c>
      <c r="E16" s="111" t="s">
        <v>281</v>
      </c>
      <c r="F16" s="111" t="s">
        <v>99</v>
      </c>
      <c r="G16" s="113">
        <v>680864</v>
      </c>
    </row>
    <row r="17" spans="1:7" ht="31.5">
      <c r="A17" s="111" t="s">
        <v>19</v>
      </c>
      <c r="B17" s="112" t="s">
        <v>101</v>
      </c>
      <c r="C17" s="111" t="s">
        <v>1</v>
      </c>
      <c r="D17" s="111" t="s">
        <v>196</v>
      </c>
      <c r="E17" s="111" t="s">
        <v>102</v>
      </c>
      <c r="F17" s="111" t="s">
        <v>99</v>
      </c>
      <c r="G17" s="113">
        <v>655472</v>
      </c>
    </row>
    <row r="18" spans="1:7" ht="42">
      <c r="A18" s="111" t="s">
        <v>20</v>
      </c>
      <c r="B18" s="112" t="s">
        <v>282</v>
      </c>
      <c r="C18" s="111" t="s">
        <v>1</v>
      </c>
      <c r="D18" s="111" t="s">
        <v>196</v>
      </c>
      <c r="E18" s="111" t="s">
        <v>102</v>
      </c>
      <c r="F18" s="111" t="s">
        <v>40</v>
      </c>
      <c r="G18" s="113">
        <v>655472</v>
      </c>
    </row>
    <row r="19" spans="1:7" ht="21">
      <c r="A19" s="111" t="s">
        <v>238</v>
      </c>
      <c r="B19" s="112" t="s">
        <v>283</v>
      </c>
      <c r="C19" s="111" t="s">
        <v>1</v>
      </c>
      <c r="D19" s="111" t="s">
        <v>196</v>
      </c>
      <c r="E19" s="111" t="s">
        <v>102</v>
      </c>
      <c r="F19" s="111" t="s">
        <v>73</v>
      </c>
      <c r="G19" s="113">
        <v>655472</v>
      </c>
    </row>
    <row r="20" spans="1:7" ht="21">
      <c r="A20" s="111" t="s">
        <v>21</v>
      </c>
      <c r="B20" s="112" t="s">
        <v>103</v>
      </c>
      <c r="C20" s="111" t="s">
        <v>1</v>
      </c>
      <c r="D20" s="111" t="s">
        <v>196</v>
      </c>
      <c r="E20" s="111" t="s">
        <v>102</v>
      </c>
      <c r="F20" s="111" t="s">
        <v>104</v>
      </c>
      <c r="G20" s="113">
        <v>652472</v>
      </c>
    </row>
    <row r="21" spans="1:7" ht="22.5">
      <c r="A21" s="109" t="s">
        <v>22</v>
      </c>
      <c r="B21" s="115" t="s">
        <v>103</v>
      </c>
      <c r="C21" s="109" t="s">
        <v>1</v>
      </c>
      <c r="D21" s="109" t="s">
        <v>196</v>
      </c>
      <c r="E21" s="109" t="s">
        <v>102</v>
      </c>
      <c r="F21" s="109" t="s">
        <v>104</v>
      </c>
      <c r="G21" s="118">
        <v>652472</v>
      </c>
    </row>
    <row r="22" spans="1:7" ht="21">
      <c r="A22" s="111" t="s">
        <v>23</v>
      </c>
      <c r="B22" s="112" t="s">
        <v>105</v>
      </c>
      <c r="C22" s="111" t="s">
        <v>1</v>
      </c>
      <c r="D22" s="111" t="s">
        <v>196</v>
      </c>
      <c r="E22" s="111" t="s">
        <v>102</v>
      </c>
      <c r="F22" s="111" t="s">
        <v>106</v>
      </c>
      <c r="G22" s="113">
        <v>3000</v>
      </c>
    </row>
    <row r="23" spans="1:7" ht="22.5">
      <c r="A23" s="109" t="s">
        <v>213</v>
      </c>
      <c r="B23" s="115" t="s">
        <v>105</v>
      </c>
      <c r="C23" s="109" t="s">
        <v>1</v>
      </c>
      <c r="D23" s="109" t="s">
        <v>196</v>
      </c>
      <c r="E23" s="109" t="s">
        <v>102</v>
      </c>
      <c r="F23" s="109" t="s">
        <v>106</v>
      </c>
      <c r="G23" s="118">
        <v>3000</v>
      </c>
    </row>
    <row r="24" spans="1:7" ht="42">
      <c r="A24" s="111" t="s">
        <v>231</v>
      </c>
      <c r="B24" s="112" t="s">
        <v>284</v>
      </c>
      <c r="C24" s="111" t="s">
        <v>1</v>
      </c>
      <c r="D24" s="111" t="s">
        <v>196</v>
      </c>
      <c r="E24" s="111" t="s">
        <v>285</v>
      </c>
      <c r="F24" s="111" t="s">
        <v>99</v>
      </c>
      <c r="G24" s="113">
        <v>25392</v>
      </c>
    </row>
    <row r="25" spans="1:7" ht="42">
      <c r="A25" s="111" t="s">
        <v>241</v>
      </c>
      <c r="B25" s="112" t="s">
        <v>282</v>
      </c>
      <c r="C25" s="111" t="s">
        <v>1</v>
      </c>
      <c r="D25" s="111" t="s">
        <v>196</v>
      </c>
      <c r="E25" s="111" t="s">
        <v>285</v>
      </c>
      <c r="F25" s="111" t="s">
        <v>40</v>
      </c>
      <c r="G25" s="113">
        <v>25392</v>
      </c>
    </row>
    <row r="26" spans="1:7" ht="21">
      <c r="A26" s="111" t="s">
        <v>242</v>
      </c>
      <c r="B26" s="112" t="s">
        <v>283</v>
      </c>
      <c r="C26" s="111" t="s">
        <v>1</v>
      </c>
      <c r="D26" s="111" t="s">
        <v>196</v>
      </c>
      <c r="E26" s="111" t="s">
        <v>285</v>
      </c>
      <c r="F26" s="111" t="s">
        <v>73</v>
      </c>
      <c r="G26" s="113">
        <v>25392</v>
      </c>
    </row>
    <row r="27" spans="1:7" ht="25.5" customHeight="1">
      <c r="A27" s="111" t="s">
        <v>244</v>
      </c>
      <c r="B27" s="112" t="s">
        <v>105</v>
      </c>
      <c r="C27" s="111" t="s">
        <v>1</v>
      </c>
      <c r="D27" s="111" t="s">
        <v>196</v>
      </c>
      <c r="E27" s="111" t="s">
        <v>285</v>
      </c>
      <c r="F27" s="111" t="s">
        <v>106</v>
      </c>
      <c r="G27" s="113">
        <v>25392</v>
      </c>
    </row>
    <row r="28" spans="1:7" ht="22.5">
      <c r="A28" s="109" t="s">
        <v>245</v>
      </c>
      <c r="B28" s="115" t="s">
        <v>105</v>
      </c>
      <c r="C28" s="109" t="s">
        <v>1</v>
      </c>
      <c r="D28" s="109" t="s">
        <v>196</v>
      </c>
      <c r="E28" s="109" t="s">
        <v>285</v>
      </c>
      <c r="F28" s="109" t="s">
        <v>106</v>
      </c>
      <c r="G28" s="118">
        <v>25392</v>
      </c>
    </row>
    <row r="29" spans="1:7" ht="31.5">
      <c r="A29" s="111" t="s">
        <v>246</v>
      </c>
      <c r="B29" s="112" t="s">
        <v>107</v>
      </c>
      <c r="C29" s="111" t="s">
        <v>1</v>
      </c>
      <c r="D29" s="111" t="s">
        <v>197</v>
      </c>
      <c r="E29" s="111" t="s">
        <v>99</v>
      </c>
      <c r="F29" s="111" t="s">
        <v>99</v>
      </c>
      <c r="G29" s="113">
        <v>24000</v>
      </c>
    </row>
    <row r="30" spans="1:7" ht="21">
      <c r="A30" s="111" t="s">
        <v>248</v>
      </c>
      <c r="B30" s="112" t="s">
        <v>279</v>
      </c>
      <c r="C30" s="111" t="s">
        <v>1</v>
      </c>
      <c r="D30" s="111" t="s">
        <v>197</v>
      </c>
      <c r="E30" s="111" t="s">
        <v>280</v>
      </c>
      <c r="F30" s="111" t="s">
        <v>99</v>
      </c>
      <c r="G30" s="113">
        <v>24000</v>
      </c>
    </row>
    <row r="31" spans="1:7" ht="31.5">
      <c r="A31" s="111" t="s">
        <v>249</v>
      </c>
      <c r="B31" s="112" t="s">
        <v>108</v>
      </c>
      <c r="C31" s="111" t="s">
        <v>1</v>
      </c>
      <c r="D31" s="111" t="s">
        <v>197</v>
      </c>
      <c r="E31" s="111" t="s">
        <v>286</v>
      </c>
      <c r="F31" s="111" t="s">
        <v>99</v>
      </c>
      <c r="G31" s="113">
        <v>24000</v>
      </c>
    </row>
    <row r="32" spans="1:7" ht="12.75" hidden="1" customHeight="1">
      <c r="A32" s="111" t="s">
        <v>250</v>
      </c>
      <c r="B32" s="112" t="s">
        <v>108</v>
      </c>
      <c r="C32" s="111" t="s">
        <v>1</v>
      </c>
      <c r="D32" s="111" t="s">
        <v>197</v>
      </c>
      <c r="E32" s="111" t="s">
        <v>109</v>
      </c>
      <c r="F32" s="111" t="s">
        <v>99</v>
      </c>
      <c r="G32" s="113">
        <v>24000</v>
      </c>
    </row>
    <row r="33" spans="1:7" ht="42">
      <c r="A33" s="111" t="s">
        <v>251</v>
      </c>
      <c r="B33" s="112" t="s">
        <v>282</v>
      </c>
      <c r="C33" s="111" t="s">
        <v>1</v>
      </c>
      <c r="D33" s="111" t="s">
        <v>197</v>
      </c>
      <c r="E33" s="111" t="s">
        <v>109</v>
      </c>
      <c r="F33" s="111" t="s">
        <v>40</v>
      </c>
      <c r="G33" s="113">
        <v>24000</v>
      </c>
    </row>
    <row r="34" spans="1:7" ht="21">
      <c r="A34" s="111" t="s">
        <v>252</v>
      </c>
      <c r="B34" s="112" t="s">
        <v>283</v>
      </c>
      <c r="C34" s="111" t="s">
        <v>1</v>
      </c>
      <c r="D34" s="111" t="s">
        <v>197</v>
      </c>
      <c r="E34" s="111" t="s">
        <v>109</v>
      </c>
      <c r="F34" s="111" t="s">
        <v>73</v>
      </c>
      <c r="G34" s="113">
        <v>24000</v>
      </c>
    </row>
    <row r="35" spans="1:7" ht="31.5">
      <c r="A35" s="111" t="s">
        <v>254</v>
      </c>
      <c r="B35" s="112" t="s">
        <v>110</v>
      </c>
      <c r="C35" s="111" t="s">
        <v>1</v>
      </c>
      <c r="D35" s="111" t="s">
        <v>197</v>
      </c>
      <c r="E35" s="111" t="s">
        <v>109</v>
      </c>
      <c r="F35" s="111" t="s">
        <v>111</v>
      </c>
      <c r="G35" s="113">
        <v>24000</v>
      </c>
    </row>
    <row r="36" spans="1:7" ht="33.75">
      <c r="A36" s="109" t="s">
        <v>255</v>
      </c>
      <c r="B36" s="115" t="s">
        <v>110</v>
      </c>
      <c r="C36" s="109" t="s">
        <v>1</v>
      </c>
      <c r="D36" s="109" t="s">
        <v>197</v>
      </c>
      <c r="E36" s="109" t="s">
        <v>109</v>
      </c>
      <c r="F36" s="109" t="s">
        <v>111</v>
      </c>
      <c r="G36" s="118">
        <v>24000</v>
      </c>
    </row>
    <row r="37" spans="1:7" ht="31.5">
      <c r="A37" s="111" t="s">
        <v>256</v>
      </c>
      <c r="B37" s="112" t="s">
        <v>112</v>
      </c>
      <c r="C37" s="111" t="s">
        <v>1</v>
      </c>
      <c r="D37" s="111" t="s">
        <v>198</v>
      </c>
      <c r="E37" s="111" t="s">
        <v>99</v>
      </c>
      <c r="F37" s="111" t="s">
        <v>99</v>
      </c>
      <c r="G37" s="113">
        <v>4201910.4400000004</v>
      </c>
    </row>
    <row r="38" spans="1:7">
      <c r="A38" s="111" t="s">
        <v>258</v>
      </c>
      <c r="B38" s="112" t="s">
        <v>287</v>
      </c>
      <c r="C38" s="111" t="s">
        <v>1</v>
      </c>
      <c r="D38" s="111" t="s">
        <v>198</v>
      </c>
      <c r="E38" s="111" t="s">
        <v>288</v>
      </c>
      <c r="F38" s="111" t="s">
        <v>99</v>
      </c>
      <c r="G38" s="113">
        <v>20000</v>
      </c>
    </row>
    <row r="39" spans="1:7" ht="21">
      <c r="A39" s="111" t="s">
        <v>259</v>
      </c>
      <c r="B39" s="112" t="s">
        <v>289</v>
      </c>
      <c r="C39" s="111" t="s">
        <v>1</v>
      </c>
      <c r="D39" s="111" t="s">
        <v>198</v>
      </c>
      <c r="E39" s="111" t="s">
        <v>290</v>
      </c>
      <c r="F39" s="111" t="s">
        <v>99</v>
      </c>
      <c r="G39" s="113">
        <v>20000</v>
      </c>
    </row>
    <row r="40" spans="1:7" ht="42">
      <c r="A40" s="111" t="s">
        <v>260</v>
      </c>
      <c r="B40" s="112" t="s">
        <v>113</v>
      </c>
      <c r="C40" s="111" t="s">
        <v>1</v>
      </c>
      <c r="D40" s="111" t="s">
        <v>198</v>
      </c>
      <c r="E40" s="111" t="s">
        <v>114</v>
      </c>
      <c r="F40" s="111" t="s">
        <v>99</v>
      </c>
      <c r="G40" s="113">
        <v>20000</v>
      </c>
    </row>
    <row r="41" spans="1:7" ht="21">
      <c r="A41" s="111" t="s">
        <v>261</v>
      </c>
      <c r="B41" s="112" t="s">
        <v>291</v>
      </c>
      <c r="C41" s="111" t="s">
        <v>1</v>
      </c>
      <c r="D41" s="111" t="s">
        <v>198</v>
      </c>
      <c r="E41" s="111" t="s">
        <v>114</v>
      </c>
      <c r="F41" s="111" t="s">
        <v>292</v>
      </c>
      <c r="G41" s="113">
        <v>20000</v>
      </c>
    </row>
    <row r="42" spans="1:7" ht="21">
      <c r="A42" s="111" t="s">
        <v>262</v>
      </c>
      <c r="B42" s="112" t="s">
        <v>293</v>
      </c>
      <c r="C42" s="111" t="s">
        <v>1</v>
      </c>
      <c r="D42" s="111" t="s">
        <v>198</v>
      </c>
      <c r="E42" s="111" t="s">
        <v>114</v>
      </c>
      <c r="F42" s="111" t="s">
        <v>294</v>
      </c>
      <c r="G42" s="113">
        <v>20000</v>
      </c>
    </row>
    <row r="43" spans="1:7" ht="21">
      <c r="A43" s="111" t="s">
        <v>263</v>
      </c>
      <c r="B43" s="112" t="s">
        <v>115</v>
      </c>
      <c r="C43" s="111" t="s">
        <v>1</v>
      </c>
      <c r="D43" s="111" t="s">
        <v>198</v>
      </c>
      <c r="E43" s="111" t="s">
        <v>114</v>
      </c>
      <c r="F43" s="111" t="s">
        <v>116</v>
      </c>
      <c r="G43" s="113">
        <v>20000</v>
      </c>
    </row>
    <row r="44" spans="1:7" ht="22.5">
      <c r="A44" s="109" t="s">
        <v>264</v>
      </c>
      <c r="B44" s="115" t="s">
        <v>115</v>
      </c>
      <c r="C44" s="109" t="s">
        <v>1</v>
      </c>
      <c r="D44" s="109" t="s">
        <v>198</v>
      </c>
      <c r="E44" s="109" t="s">
        <v>114</v>
      </c>
      <c r="F44" s="109" t="s">
        <v>116</v>
      </c>
      <c r="G44" s="118">
        <v>20000</v>
      </c>
    </row>
    <row r="45" spans="1:7" ht="21">
      <c r="A45" s="111" t="s">
        <v>266</v>
      </c>
      <c r="B45" s="112" t="s">
        <v>279</v>
      </c>
      <c r="C45" s="111" t="s">
        <v>1</v>
      </c>
      <c r="D45" s="111" t="s">
        <v>198</v>
      </c>
      <c r="E45" s="111" t="s">
        <v>280</v>
      </c>
      <c r="F45" s="111" t="s">
        <v>99</v>
      </c>
      <c r="G45" s="113">
        <v>4147799.44</v>
      </c>
    </row>
    <row r="46" spans="1:7" ht="21">
      <c r="A46" s="111" t="s">
        <v>268</v>
      </c>
      <c r="B46" s="112" t="s">
        <v>295</v>
      </c>
      <c r="C46" s="111" t="s">
        <v>1</v>
      </c>
      <c r="D46" s="111" t="s">
        <v>198</v>
      </c>
      <c r="E46" s="111" t="s">
        <v>296</v>
      </c>
      <c r="F46" s="111" t="s">
        <v>99</v>
      </c>
      <c r="G46" s="113">
        <v>4147799.44</v>
      </c>
    </row>
    <row r="47" spans="1:7" ht="21">
      <c r="A47" s="111" t="s">
        <v>269</v>
      </c>
      <c r="B47" s="112" t="s">
        <v>117</v>
      </c>
      <c r="C47" s="111" t="s">
        <v>1</v>
      </c>
      <c r="D47" s="111" t="s">
        <v>198</v>
      </c>
      <c r="E47" s="111" t="s">
        <v>118</v>
      </c>
      <c r="F47" s="111" t="s">
        <v>99</v>
      </c>
      <c r="G47" s="113">
        <v>2862933.44</v>
      </c>
    </row>
    <row r="48" spans="1:7" ht="42">
      <c r="A48" s="111" t="s">
        <v>270</v>
      </c>
      <c r="B48" s="112" t="s">
        <v>282</v>
      </c>
      <c r="C48" s="111" t="s">
        <v>1</v>
      </c>
      <c r="D48" s="111" t="s">
        <v>198</v>
      </c>
      <c r="E48" s="111" t="s">
        <v>118</v>
      </c>
      <c r="F48" s="111" t="s">
        <v>40</v>
      </c>
      <c r="G48" s="113">
        <v>1572174</v>
      </c>
    </row>
    <row r="49" spans="1:7" ht="21">
      <c r="A49" s="111" t="s">
        <v>271</v>
      </c>
      <c r="B49" s="112" t="s">
        <v>283</v>
      </c>
      <c r="C49" s="111" t="s">
        <v>1</v>
      </c>
      <c r="D49" s="111" t="s">
        <v>198</v>
      </c>
      <c r="E49" s="111" t="s">
        <v>118</v>
      </c>
      <c r="F49" s="111" t="s">
        <v>73</v>
      </c>
      <c r="G49" s="113">
        <v>1572174</v>
      </c>
    </row>
    <row r="50" spans="1:7" ht="22.5" hidden="1" customHeight="1">
      <c r="A50" s="111" t="s">
        <v>272</v>
      </c>
      <c r="B50" s="112" t="s">
        <v>103</v>
      </c>
      <c r="C50" s="111" t="s">
        <v>1</v>
      </c>
      <c r="D50" s="111" t="s">
        <v>198</v>
      </c>
      <c r="E50" s="111" t="s">
        <v>118</v>
      </c>
      <c r="F50" s="111" t="s">
        <v>104</v>
      </c>
      <c r="G50" s="113">
        <v>1526774</v>
      </c>
    </row>
    <row r="51" spans="1:7" ht="22.5">
      <c r="A51" s="109" t="s">
        <v>273</v>
      </c>
      <c r="B51" s="115" t="s">
        <v>103</v>
      </c>
      <c r="C51" s="109" t="s">
        <v>1</v>
      </c>
      <c r="D51" s="109" t="s">
        <v>198</v>
      </c>
      <c r="E51" s="109" t="s">
        <v>118</v>
      </c>
      <c r="F51" s="109" t="s">
        <v>104</v>
      </c>
      <c r="G51" s="118">
        <v>1526774</v>
      </c>
    </row>
    <row r="52" spans="1:7" ht="21">
      <c r="A52" s="111" t="s">
        <v>274</v>
      </c>
      <c r="B52" s="112" t="s">
        <v>105</v>
      </c>
      <c r="C52" s="111" t="s">
        <v>1</v>
      </c>
      <c r="D52" s="111" t="s">
        <v>198</v>
      </c>
      <c r="E52" s="111" t="s">
        <v>118</v>
      </c>
      <c r="F52" s="111" t="s">
        <v>106</v>
      </c>
      <c r="G52" s="113">
        <v>45400</v>
      </c>
    </row>
    <row r="53" spans="1:7" ht="22.5">
      <c r="A53" s="109" t="s">
        <v>275</v>
      </c>
      <c r="B53" s="115" t="s">
        <v>105</v>
      </c>
      <c r="C53" s="109" t="s">
        <v>1</v>
      </c>
      <c r="D53" s="109" t="s">
        <v>198</v>
      </c>
      <c r="E53" s="109" t="s">
        <v>118</v>
      </c>
      <c r="F53" s="109" t="s">
        <v>106</v>
      </c>
      <c r="G53" s="118">
        <v>45400</v>
      </c>
    </row>
    <row r="54" spans="1:7" ht="21">
      <c r="A54" s="111" t="s">
        <v>297</v>
      </c>
      <c r="B54" s="112" t="s">
        <v>291</v>
      </c>
      <c r="C54" s="111" t="s">
        <v>1</v>
      </c>
      <c r="D54" s="111" t="s">
        <v>198</v>
      </c>
      <c r="E54" s="111" t="s">
        <v>118</v>
      </c>
      <c r="F54" s="111" t="s">
        <v>292</v>
      </c>
      <c r="G54" s="113">
        <v>1250759.44</v>
      </c>
    </row>
    <row r="55" spans="1:7" ht="21">
      <c r="A55" s="111" t="s">
        <v>298</v>
      </c>
      <c r="B55" s="112" t="s">
        <v>293</v>
      </c>
      <c r="C55" s="111" t="s">
        <v>1</v>
      </c>
      <c r="D55" s="111" t="s">
        <v>198</v>
      </c>
      <c r="E55" s="111" t="s">
        <v>118</v>
      </c>
      <c r="F55" s="111" t="s">
        <v>294</v>
      </c>
      <c r="G55" s="113">
        <v>1250759.44</v>
      </c>
    </row>
    <row r="56" spans="1:7" ht="21">
      <c r="A56" s="111" t="s">
        <v>299</v>
      </c>
      <c r="B56" s="112" t="s">
        <v>115</v>
      </c>
      <c r="C56" s="111" t="s">
        <v>1</v>
      </c>
      <c r="D56" s="111" t="s">
        <v>198</v>
      </c>
      <c r="E56" s="111" t="s">
        <v>118</v>
      </c>
      <c r="F56" s="111" t="s">
        <v>116</v>
      </c>
      <c r="G56" s="113">
        <v>1250759.44</v>
      </c>
    </row>
    <row r="57" spans="1:7" ht="22.5">
      <c r="A57" s="109" t="s">
        <v>300</v>
      </c>
      <c r="B57" s="115" t="s">
        <v>115</v>
      </c>
      <c r="C57" s="109" t="s">
        <v>1</v>
      </c>
      <c r="D57" s="109" t="s">
        <v>198</v>
      </c>
      <c r="E57" s="109" t="s">
        <v>118</v>
      </c>
      <c r="F57" s="109" t="s">
        <v>116</v>
      </c>
      <c r="G57" s="118">
        <v>1250759.44</v>
      </c>
    </row>
    <row r="58" spans="1:7">
      <c r="A58" s="111" t="s">
        <v>301</v>
      </c>
      <c r="B58" s="112" t="s">
        <v>302</v>
      </c>
      <c r="C58" s="111" t="s">
        <v>1</v>
      </c>
      <c r="D58" s="111" t="s">
        <v>198</v>
      </c>
      <c r="E58" s="111" t="s">
        <v>118</v>
      </c>
      <c r="F58" s="111" t="s">
        <v>303</v>
      </c>
      <c r="G58" s="113">
        <v>40000</v>
      </c>
    </row>
    <row r="59" spans="1:7">
      <c r="A59" s="111" t="s">
        <v>304</v>
      </c>
      <c r="B59" s="112" t="s">
        <v>305</v>
      </c>
      <c r="C59" s="111" t="s">
        <v>1</v>
      </c>
      <c r="D59" s="111" t="s">
        <v>198</v>
      </c>
      <c r="E59" s="111" t="s">
        <v>118</v>
      </c>
      <c r="F59" s="111" t="s">
        <v>306</v>
      </c>
      <c r="G59" s="113">
        <v>40000</v>
      </c>
    </row>
    <row r="60" spans="1:7">
      <c r="A60" s="111" t="s">
        <v>26</v>
      </c>
      <c r="B60" s="112" t="s">
        <v>307</v>
      </c>
      <c r="C60" s="111" t="s">
        <v>1</v>
      </c>
      <c r="D60" s="111" t="s">
        <v>198</v>
      </c>
      <c r="E60" s="111" t="s">
        <v>118</v>
      </c>
      <c r="F60" s="111" t="s">
        <v>308</v>
      </c>
      <c r="G60" s="113">
        <v>2600</v>
      </c>
    </row>
    <row r="61" spans="1:7">
      <c r="A61" s="109" t="s">
        <v>309</v>
      </c>
      <c r="B61" s="115" t="s">
        <v>307</v>
      </c>
      <c r="C61" s="109" t="s">
        <v>1</v>
      </c>
      <c r="D61" s="109" t="s">
        <v>198</v>
      </c>
      <c r="E61" s="109" t="s">
        <v>118</v>
      </c>
      <c r="F61" s="109" t="s">
        <v>308</v>
      </c>
      <c r="G61" s="118">
        <v>2600</v>
      </c>
    </row>
    <row r="62" spans="1:7">
      <c r="A62" s="111" t="s">
        <v>310</v>
      </c>
      <c r="B62" s="112" t="s">
        <v>546</v>
      </c>
      <c r="C62" s="111" t="s">
        <v>1</v>
      </c>
      <c r="D62" s="111" t="s">
        <v>198</v>
      </c>
      <c r="E62" s="111" t="s">
        <v>118</v>
      </c>
      <c r="F62" s="111" t="s">
        <v>547</v>
      </c>
      <c r="G62" s="113">
        <v>37400</v>
      </c>
    </row>
    <row r="63" spans="1:7">
      <c r="A63" s="109" t="s">
        <v>311</v>
      </c>
      <c r="B63" s="115" t="s">
        <v>546</v>
      </c>
      <c r="C63" s="109" t="s">
        <v>1</v>
      </c>
      <c r="D63" s="109" t="s">
        <v>198</v>
      </c>
      <c r="E63" s="109" t="s">
        <v>118</v>
      </c>
      <c r="F63" s="109" t="s">
        <v>547</v>
      </c>
      <c r="G63" s="118">
        <v>37400</v>
      </c>
    </row>
    <row r="64" spans="1:7" ht="22.5" hidden="1" customHeight="1">
      <c r="A64" s="111" t="s">
        <v>312</v>
      </c>
      <c r="B64" s="112" t="s">
        <v>119</v>
      </c>
      <c r="C64" s="111" t="s">
        <v>1</v>
      </c>
      <c r="D64" s="111" t="s">
        <v>198</v>
      </c>
      <c r="E64" s="111" t="s">
        <v>120</v>
      </c>
      <c r="F64" s="111" t="s">
        <v>99</v>
      </c>
      <c r="G64" s="113">
        <v>73000</v>
      </c>
    </row>
    <row r="65" spans="1:7" ht="42">
      <c r="A65" s="111" t="s">
        <v>313</v>
      </c>
      <c r="B65" s="112" t="s">
        <v>282</v>
      </c>
      <c r="C65" s="111" t="s">
        <v>1</v>
      </c>
      <c r="D65" s="111" t="s">
        <v>198</v>
      </c>
      <c r="E65" s="111" t="s">
        <v>120</v>
      </c>
      <c r="F65" s="111" t="s">
        <v>40</v>
      </c>
      <c r="G65" s="113">
        <v>73000</v>
      </c>
    </row>
    <row r="66" spans="1:7" ht="21">
      <c r="A66" s="111" t="s">
        <v>314</v>
      </c>
      <c r="B66" s="112" t="s">
        <v>283</v>
      </c>
      <c r="C66" s="111" t="s">
        <v>1</v>
      </c>
      <c r="D66" s="111" t="s">
        <v>198</v>
      </c>
      <c r="E66" s="111" t="s">
        <v>120</v>
      </c>
      <c r="F66" s="111" t="s">
        <v>73</v>
      </c>
      <c r="G66" s="113">
        <v>73000</v>
      </c>
    </row>
    <row r="67" spans="1:7" ht="21">
      <c r="A67" s="111" t="s">
        <v>315</v>
      </c>
      <c r="B67" s="112" t="s">
        <v>103</v>
      </c>
      <c r="C67" s="111" t="s">
        <v>1</v>
      </c>
      <c r="D67" s="111" t="s">
        <v>198</v>
      </c>
      <c r="E67" s="111" t="s">
        <v>120</v>
      </c>
      <c r="F67" s="111" t="s">
        <v>104</v>
      </c>
      <c r="G67" s="113">
        <v>73000</v>
      </c>
    </row>
    <row r="68" spans="1:7" ht="22.5">
      <c r="A68" s="109" t="s">
        <v>318</v>
      </c>
      <c r="B68" s="115" t="s">
        <v>103</v>
      </c>
      <c r="C68" s="109" t="s">
        <v>1</v>
      </c>
      <c r="D68" s="109" t="s">
        <v>198</v>
      </c>
      <c r="E68" s="109" t="s">
        <v>120</v>
      </c>
      <c r="F68" s="109" t="s">
        <v>104</v>
      </c>
      <c r="G68" s="118">
        <v>73000</v>
      </c>
    </row>
    <row r="69" spans="1:7" ht="42">
      <c r="A69" s="111" t="s">
        <v>319</v>
      </c>
      <c r="B69" s="112" t="s">
        <v>316</v>
      </c>
      <c r="C69" s="111" t="s">
        <v>1</v>
      </c>
      <c r="D69" s="111" t="s">
        <v>198</v>
      </c>
      <c r="E69" s="111" t="s">
        <v>317</v>
      </c>
      <c r="F69" s="111" t="s">
        <v>99</v>
      </c>
      <c r="G69" s="113">
        <v>172554</v>
      </c>
    </row>
    <row r="70" spans="1:7" ht="42">
      <c r="A70" s="111" t="s">
        <v>320</v>
      </c>
      <c r="B70" s="112" t="s">
        <v>282</v>
      </c>
      <c r="C70" s="111" t="s">
        <v>1</v>
      </c>
      <c r="D70" s="111" t="s">
        <v>198</v>
      </c>
      <c r="E70" s="111" t="s">
        <v>317</v>
      </c>
      <c r="F70" s="111" t="s">
        <v>40</v>
      </c>
      <c r="G70" s="113">
        <v>172554</v>
      </c>
    </row>
    <row r="71" spans="1:7" ht="21">
      <c r="A71" s="111" t="s">
        <v>321</v>
      </c>
      <c r="B71" s="112" t="s">
        <v>283</v>
      </c>
      <c r="C71" s="111" t="s">
        <v>1</v>
      </c>
      <c r="D71" s="111" t="s">
        <v>198</v>
      </c>
      <c r="E71" s="111" t="s">
        <v>317</v>
      </c>
      <c r="F71" s="111" t="s">
        <v>73</v>
      </c>
      <c r="G71" s="113">
        <v>172554</v>
      </c>
    </row>
    <row r="72" spans="1:7" ht="21">
      <c r="A72" s="111" t="s">
        <v>322</v>
      </c>
      <c r="B72" s="112" t="s">
        <v>105</v>
      </c>
      <c r="C72" s="111" t="s">
        <v>1</v>
      </c>
      <c r="D72" s="111" t="s">
        <v>198</v>
      </c>
      <c r="E72" s="111" t="s">
        <v>317</v>
      </c>
      <c r="F72" s="111" t="s">
        <v>106</v>
      </c>
      <c r="G72" s="113">
        <v>172554</v>
      </c>
    </row>
    <row r="73" spans="1:7" ht="22.5">
      <c r="A73" s="109" t="s">
        <v>325</v>
      </c>
      <c r="B73" s="115" t="s">
        <v>105</v>
      </c>
      <c r="C73" s="109" t="s">
        <v>1</v>
      </c>
      <c r="D73" s="109" t="s">
        <v>198</v>
      </c>
      <c r="E73" s="109" t="s">
        <v>317</v>
      </c>
      <c r="F73" s="109" t="s">
        <v>106</v>
      </c>
      <c r="G73" s="118">
        <v>172554</v>
      </c>
    </row>
    <row r="74" spans="1:7" ht="42">
      <c r="A74" s="111" t="s">
        <v>326</v>
      </c>
      <c r="B74" s="112" t="s">
        <v>323</v>
      </c>
      <c r="C74" s="111" t="s">
        <v>1</v>
      </c>
      <c r="D74" s="111" t="s">
        <v>198</v>
      </c>
      <c r="E74" s="111" t="s">
        <v>324</v>
      </c>
      <c r="F74" s="111" t="s">
        <v>99</v>
      </c>
      <c r="G74" s="113">
        <v>984312</v>
      </c>
    </row>
    <row r="75" spans="1:7" ht="42">
      <c r="A75" s="111" t="s">
        <v>327</v>
      </c>
      <c r="B75" s="112" t="s">
        <v>282</v>
      </c>
      <c r="C75" s="111" t="s">
        <v>1</v>
      </c>
      <c r="D75" s="111" t="s">
        <v>198</v>
      </c>
      <c r="E75" s="111" t="s">
        <v>324</v>
      </c>
      <c r="F75" s="111" t="s">
        <v>40</v>
      </c>
      <c r="G75" s="113">
        <v>984312</v>
      </c>
    </row>
    <row r="76" spans="1:7" ht="21">
      <c r="A76" s="111" t="s">
        <v>328</v>
      </c>
      <c r="B76" s="112" t="s">
        <v>283</v>
      </c>
      <c r="C76" s="111" t="s">
        <v>1</v>
      </c>
      <c r="D76" s="111" t="s">
        <v>198</v>
      </c>
      <c r="E76" s="111" t="s">
        <v>324</v>
      </c>
      <c r="F76" s="111" t="s">
        <v>73</v>
      </c>
      <c r="G76" s="113">
        <v>984312</v>
      </c>
    </row>
    <row r="77" spans="1:7" ht="21">
      <c r="A77" s="111" t="s">
        <v>329</v>
      </c>
      <c r="B77" s="112" t="s">
        <v>103</v>
      </c>
      <c r="C77" s="111" t="s">
        <v>1</v>
      </c>
      <c r="D77" s="111" t="s">
        <v>198</v>
      </c>
      <c r="E77" s="111" t="s">
        <v>324</v>
      </c>
      <c r="F77" s="111" t="s">
        <v>104</v>
      </c>
      <c r="G77" s="113">
        <v>984312</v>
      </c>
    </row>
    <row r="78" spans="1:7" ht="22.5">
      <c r="A78" s="109" t="s">
        <v>332</v>
      </c>
      <c r="B78" s="115" t="s">
        <v>103</v>
      </c>
      <c r="C78" s="109" t="s">
        <v>1</v>
      </c>
      <c r="D78" s="109" t="s">
        <v>198</v>
      </c>
      <c r="E78" s="109" t="s">
        <v>324</v>
      </c>
      <c r="F78" s="109" t="s">
        <v>104</v>
      </c>
      <c r="G78" s="118">
        <v>984312</v>
      </c>
    </row>
    <row r="79" spans="1:7" ht="21">
      <c r="A79" s="111" t="s">
        <v>333</v>
      </c>
      <c r="B79" s="112" t="s">
        <v>330</v>
      </c>
      <c r="C79" s="111" t="s">
        <v>1</v>
      </c>
      <c r="D79" s="111" t="s">
        <v>198</v>
      </c>
      <c r="E79" s="111" t="s">
        <v>331</v>
      </c>
      <c r="F79" s="111" t="s">
        <v>99</v>
      </c>
      <c r="G79" s="113">
        <v>55000</v>
      </c>
    </row>
    <row r="80" spans="1:7" ht="21">
      <c r="A80" s="111" t="s">
        <v>334</v>
      </c>
      <c r="B80" s="112" t="s">
        <v>291</v>
      </c>
      <c r="C80" s="111" t="s">
        <v>1</v>
      </c>
      <c r="D80" s="111" t="s">
        <v>198</v>
      </c>
      <c r="E80" s="111" t="s">
        <v>331</v>
      </c>
      <c r="F80" s="111" t="s">
        <v>292</v>
      </c>
      <c r="G80" s="113">
        <v>55000</v>
      </c>
    </row>
    <row r="81" spans="1:7" ht="21">
      <c r="A81" s="111" t="s">
        <v>335</v>
      </c>
      <c r="B81" s="112" t="s">
        <v>293</v>
      </c>
      <c r="C81" s="111" t="s">
        <v>1</v>
      </c>
      <c r="D81" s="111" t="s">
        <v>198</v>
      </c>
      <c r="E81" s="111" t="s">
        <v>331</v>
      </c>
      <c r="F81" s="111" t="s">
        <v>294</v>
      </c>
      <c r="G81" s="113">
        <v>55000</v>
      </c>
    </row>
    <row r="82" spans="1:7" ht="21">
      <c r="A82" s="111" t="s">
        <v>336</v>
      </c>
      <c r="B82" s="112" t="s">
        <v>115</v>
      </c>
      <c r="C82" s="111" t="s">
        <v>1</v>
      </c>
      <c r="D82" s="111" t="s">
        <v>198</v>
      </c>
      <c r="E82" s="111" t="s">
        <v>331</v>
      </c>
      <c r="F82" s="111" t="s">
        <v>116</v>
      </c>
      <c r="G82" s="113">
        <v>55000</v>
      </c>
    </row>
    <row r="83" spans="1:7" ht="22.5">
      <c r="A83" s="109" t="s">
        <v>339</v>
      </c>
      <c r="B83" s="115" t="s">
        <v>115</v>
      </c>
      <c r="C83" s="109" t="s">
        <v>1</v>
      </c>
      <c r="D83" s="109" t="s">
        <v>198</v>
      </c>
      <c r="E83" s="109" t="s">
        <v>331</v>
      </c>
      <c r="F83" s="109" t="s">
        <v>116</v>
      </c>
      <c r="G83" s="118">
        <v>55000</v>
      </c>
    </row>
    <row r="84" spans="1:7">
      <c r="A84" s="111" t="s">
        <v>341</v>
      </c>
      <c r="B84" s="112" t="s">
        <v>337</v>
      </c>
      <c r="C84" s="111" t="s">
        <v>1</v>
      </c>
      <c r="D84" s="111" t="s">
        <v>198</v>
      </c>
      <c r="E84" s="111" t="s">
        <v>338</v>
      </c>
      <c r="F84" s="111" t="s">
        <v>99</v>
      </c>
      <c r="G84" s="113">
        <v>34111</v>
      </c>
    </row>
    <row r="85" spans="1:7" ht="21">
      <c r="A85" s="111" t="s">
        <v>343</v>
      </c>
      <c r="B85" s="112" t="s">
        <v>153</v>
      </c>
      <c r="C85" s="111" t="s">
        <v>1</v>
      </c>
      <c r="D85" s="111" t="s">
        <v>198</v>
      </c>
      <c r="E85" s="111" t="s">
        <v>340</v>
      </c>
      <c r="F85" s="111" t="s">
        <v>99</v>
      </c>
      <c r="G85" s="113">
        <v>34111</v>
      </c>
    </row>
    <row r="86" spans="1:7" ht="126">
      <c r="A86" s="111" t="s">
        <v>346</v>
      </c>
      <c r="B86" s="119" t="s">
        <v>342</v>
      </c>
      <c r="C86" s="111" t="s">
        <v>1</v>
      </c>
      <c r="D86" s="111" t="s">
        <v>198</v>
      </c>
      <c r="E86" s="111" t="s">
        <v>194</v>
      </c>
      <c r="F86" s="111" t="s">
        <v>99</v>
      </c>
      <c r="G86" s="113">
        <v>18080</v>
      </c>
    </row>
    <row r="87" spans="1:7">
      <c r="A87" s="111" t="s">
        <v>347</v>
      </c>
      <c r="B87" s="112" t="s">
        <v>344</v>
      </c>
      <c r="C87" s="111" t="s">
        <v>1</v>
      </c>
      <c r="D87" s="111" t="s">
        <v>198</v>
      </c>
      <c r="E87" s="111" t="s">
        <v>194</v>
      </c>
      <c r="F87" s="111" t="s">
        <v>345</v>
      </c>
      <c r="G87" s="113">
        <v>18080</v>
      </c>
    </row>
    <row r="88" spans="1:7">
      <c r="A88" s="111" t="s">
        <v>348</v>
      </c>
      <c r="B88" s="112" t="s">
        <v>91</v>
      </c>
      <c r="C88" s="111" t="s">
        <v>1</v>
      </c>
      <c r="D88" s="111" t="s">
        <v>198</v>
      </c>
      <c r="E88" s="111" t="s">
        <v>194</v>
      </c>
      <c r="F88" s="111" t="s">
        <v>193</v>
      </c>
      <c r="G88" s="113">
        <v>18080</v>
      </c>
    </row>
    <row r="89" spans="1:7">
      <c r="A89" s="109" t="s">
        <v>350</v>
      </c>
      <c r="B89" s="115" t="s">
        <v>91</v>
      </c>
      <c r="C89" s="109" t="s">
        <v>1</v>
      </c>
      <c r="D89" s="109" t="s">
        <v>198</v>
      </c>
      <c r="E89" s="109" t="s">
        <v>194</v>
      </c>
      <c r="F89" s="109" t="s">
        <v>193</v>
      </c>
      <c r="G89" s="118">
        <v>18080</v>
      </c>
    </row>
    <row r="90" spans="1:7" ht="31.5">
      <c r="A90" s="111" t="s">
        <v>351</v>
      </c>
      <c r="B90" s="112" t="s">
        <v>349</v>
      </c>
      <c r="C90" s="111" t="s">
        <v>1</v>
      </c>
      <c r="D90" s="111" t="s">
        <v>198</v>
      </c>
      <c r="E90" s="111" t="s">
        <v>192</v>
      </c>
      <c r="F90" s="111" t="s">
        <v>99</v>
      </c>
      <c r="G90" s="113">
        <v>16031</v>
      </c>
    </row>
    <row r="91" spans="1:7">
      <c r="A91" s="111" t="s">
        <v>352</v>
      </c>
      <c r="B91" s="112" t="s">
        <v>344</v>
      </c>
      <c r="C91" s="111" t="s">
        <v>1</v>
      </c>
      <c r="D91" s="111" t="s">
        <v>198</v>
      </c>
      <c r="E91" s="111" t="s">
        <v>192</v>
      </c>
      <c r="F91" s="111" t="s">
        <v>345</v>
      </c>
      <c r="G91" s="113">
        <v>16031</v>
      </c>
    </row>
    <row r="92" spans="1:7">
      <c r="A92" s="111" t="s">
        <v>353</v>
      </c>
      <c r="B92" s="112" t="s">
        <v>91</v>
      </c>
      <c r="C92" s="111" t="s">
        <v>1</v>
      </c>
      <c r="D92" s="111" t="s">
        <v>198</v>
      </c>
      <c r="E92" s="111" t="s">
        <v>192</v>
      </c>
      <c r="F92" s="111" t="s">
        <v>193</v>
      </c>
      <c r="G92" s="113">
        <v>16031</v>
      </c>
    </row>
    <row r="93" spans="1:7">
      <c r="A93" s="109" t="s">
        <v>355</v>
      </c>
      <c r="B93" s="115" t="s">
        <v>91</v>
      </c>
      <c r="C93" s="109" t="s">
        <v>1</v>
      </c>
      <c r="D93" s="109" t="s">
        <v>198</v>
      </c>
      <c r="E93" s="109" t="s">
        <v>192</v>
      </c>
      <c r="F93" s="109" t="s">
        <v>193</v>
      </c>
      <c r="G93" s="118">
        <v>16031</v>
      </c>
    </row>
    <row r="94" spans="1:7">
      <c r="A94" s="111" t="s">
        <v>356</v>
      </c>
      <c r="B94" s="112" t="s">
        <v>239</v>
      </c>
      <c r="C94" s="111" t="s">
        <v>1</v>
      </c>
      <c r="D94" s="111" t="s">
        <v>354</v>
      </c>
      <c r="E94" s="111" t="s">
        <v>99</v>
      </c>
      <c r="F94" s="111" t="s">
        <v>99</v>
      </c>
      <c r="G94" s="113">
        <v>30000</v>
      </c>
    </row>
    <row r="95" spans="1:7">
      <c r="A95" s="111" t="s">
        <v>359</v>
      </c>
      <c r="B95" s="112" t="s">
        <v>337</v>
      </c>
      <c r="C95" s="111" t="s">
        <v>1</v>
      </c>
      <c r="D95" s="111" t="s">
        <v>354</v>
      </c>
      <c r="E95" s="111" t="s">
        <v>338</v>
      </c>
      <c r="F95" s="111" t="s">
        <v>99</v>
      </c>
      <c r="G95" s="113">
        <v>30000</v>
      </c>
    </row>
    <row r="96" spans="1:7" ht="21">
      <c r="A96" s="111" t="s">
        <v>361</v>
      </c>
      <c r="B96" s="112" t="s">
        <v>357</v>
      </c>
      <c r="C96" s="111" t="s">
        <v>1</v>
      </c>
      <c r="D96" s="111" t="s">
        <v>354</v>
      </c>
      <c r="E96" s="111" t="s">
        <v>358</v>
      </c>
      <c r="F96" s="111" t="s">
        <v>99</v>
      </c>
      <c r="G96" s="113">
        <v>30000</v>
      </c>
    </row>
    <row r="97" spans="1:7" ht="21">
      <c r="A97" s="111" t="s">
        <v>362</v>
      </c>
      <c r="B97" s="112" t="s">
        <v>357</v>
      </c>
      <c r="C97" s="111" t="s">
        <v>1</v>
      </c>
      <c r="D97" s="111" t="s">
        <v>354</v>
      </c>
      <c r="E97" s="111" t="s">
        <v>360</v>
      </c>
      <c r="F97" s="111" t="s">
        <v>99</v>
      </c>
      <c r="G97" s="113">
        <v>30000</v>
      </c>
    </row>
    <row r="98" spans="1:7">
      <c r="A98" s="111" t="s">
        <v>365</v>
      </c>
      <c r="B98" s="112" t="s">
        <v>302</v>
      </c>
      <c r="C98" s="111" t="s">
        <v>1</v>
      </c>
      <c r="D98" s="111" t="s">
        <v>354</v>
      </c>
      <c r="E98" s="111" t="s">
        <v>360</v>
      </c>
      <c r="F98" s="111" t="s">
        <v>303</v>
      </c>
      <c r="G98" s="113">
        <v>30000</v>
      </c>
    </row>
    <row r="99" spans="1:7">
      <c r="A99" s="111" t="s">
        <v>366</v>
      </c>
      <c r="B99" s="112" t="s">
        <v>363</v>
      </c>
      <c r="C99" s="111" t="s">
        <v>1</v>
      </c>
      <c r="D99" s="111" t="s">
        <v>354</v>
      </c>
      <c r="E99" s="111" t="s">
        <v>360</v>
      </c>
      <c r="F99" s="111" t="s">
        <v>364</v>
      </c>
      <c r="G99" s="113">
        <v>30000</v>
      </c>
    </row>
    <row r="100" spans="1:7">
      <c r="A100" s="109" t="s">
        <v>367</v>
      </c>
      <c r="B100" s="115" t="s">
        <v>363</v>
      </c>
      <c r="C100" s="109" t="s">
        <v>1</v>
      </c>
      <c r="D100" s="109" t="s">
        <v>354</v>
      </c>
      <c r="E100" s="109" t="s">
        <v>360</v>
      </c>
      <c r="F100" s="109" t="s">
        <v>364</v>
      </c>
      <c r="G100" s="118">
        <v>30000</v>
      </c>
    </row>
    <row r="101" spans="1:7">
      <c r="A101" s="111" t="s">
        <v>368</v>
      </c>
      <c r="B101" s="112" t="s">
        <v>121</v>
      </c>
      <c r="C101" s="111" t="s">
        <v>1</v>
      </c>
      <c r="D101" s="111" t="s">
        <v>199</v>
      </c>
      <c r="E101" s="111" t="s">
        <v>99</v>
      </c>
      <c r="F101" s="111" t="s">
        <v>99</v>
      </c>
      <c r="G101" s="113">
        <v>10000</v>
      </c>
    </row>
    <row r="102" spans="1:7">
      <c r="A102" s="111" t="s">
        <v>370</v>
      </c>
      <c r="B102" s="112" t="s">
        <v>337</v>
      </c>
      <c r="C102" s="111" t="s">
        <v>1</v>
      </c>
      <c r="D102" s="111" t="s">
        <v>199</v>
      </c>
      <c r="E102" s="111" t="s">
        <v>338</v>
      </c>
      <c r="F102" s="111" t="s">
        <v>99</v>
      </c>
      <c r="G102" s="113">
        <v>10000</v>
      </c>
    </row>
    <row r="103" spans="1:7" ht="21">
      <c r="A103" s="111" t="s">
        <v>371</v>
      </c>
      <c r="B103" s="112" t="s">
        <v>215</v>
      </c>
      <c r="C103" s="111" t="s">
        <v>1</v>
      </c>
      <c r="D103" s="111" t="s">
        <v>199</v>
      </c>
      <c r="E103" s="111" t="s">
        <v>369</v>
      </c>
      <c r="F103" s="111" t="s">
        <v>99</v>
      </c>
      <c r="G103" s="113">
        <v>10000</v>
      </c>
    </row>
    <row r="104" spans="1:7" ht="21">
      <c r="A104" s="111" t="s">
        <v>372</v>
      </c>
      <c r="B104" s="112" t="s">
        <v>215</v>
      </c>
      <c r="C104" s="111" t="s">
        <v>1</v>
      </c>
      <c r="D104" s="111" t="s">
        <v>199</v>
      </c>
      <c r="E104" s="111" t="s">
        <v>122</v>
      </c>
      <c r="F104" s="111" t="s">
        <v>99</v>
      </c>
      <c r="G104" s="113">
        <v>10000</v>
      </c>
    </row>
    <row r="105" spans="1:7">
      <c r="A105" s="111" t="s">
        <v>373</v>
      </c>
      <c r="B105" s="112" t="s">
        <v>302</v>
      </c>
      <c r="C105" s="111" t="s">
        <v>1</v>
      </c>
      <c r="D105" s="111" t="s">
        <v>199</v>
      </c>
      <c r="E105" s="111" t="s">
        <v>122</v>
      </c>
      <c r="F105" s="111" t="s">
        <v>303</v>
      </c>
      <c r="G105" s="113">
        <v>10000</v>
      </c>
    </row>
    <row r="106" spans="1:7">
      <c r="A106" s="111" t="s">
        <v>374</v>
      </c>
      <c r="B106" s="112" t="s">
        <v>123</v>
      </c>
      <c r="C106" s="111" t="s">
        <v>1</v>
      </c>
      <c r="D106" s="111" t="s">
        <v>199</v>
      </c>
      <c r="E106" s="111" t="s">
        <v>122</v>
      </c>
      <c r="F106" s="111" t="s">
        <v>124</v>
      </c>
      <c r="G106" s="113">
        <v>10000</v>
      </c>
    </row>
    <row r="107" spans="1:7">
      <c r="A107" s="109" t="s">
        <v>375</v>
      </c>
      <c r="B107" s="115" t="s">
        <v>123</v>
      </c>
      <c r="C107" s="109" t="s">
        <v>1</v>
      </c>
      <c r="D107" s="109" t="s">
        <v>199</v>
      </c>
      <c r="E107" s="109" t="s">
        <v>122</v>
      </c>
      <c r="F107" s="109" t="s">
        <v>124</v>
      </c>
      <c r="G107" s="118">
        <v>10000</v>
      </c>
    </row>
    <row r="108" spans="1:7">
      <c r="A108" s="111" t="s">
        <v>376</v>
      </c>
      <c r="B108" s="112" t="s">
        <v>125</v>
      </c>
      <c r="C108" s="111" t="s">
        <v>1</v>
      </c>
      <c r="D108" s="111" t="s">
        <v>200</v>
      </c>
      <c r="E108" s="111" t="s">
        <v>99</v>
      </c>
      <c r="F108" s="111" t="s">
        <v>99</v>
      </c>
      <c r="G108" s="113">
        <v>7189</v>
      </c>
    </row>
    <row r="109" spans="1:7">
      <c r="A109" s="111" t="s">
        <v>379</v>
      </c>
      <c r="B109" s="112" t="s">
        <v>287</v>
      </c>
      <c r="C109" s="111" t="s">
        <v>1</v>
      </c>
      <c r="D109" s="111" t="s">
        <v>200</v>
      </c>
      <c r="E109" s="111" t="s">
        <v>288</v>
      </c>
      <c r="F109" s="111" t="s">
        <v>99</v>
      </c>
      <c r="G109" s="113">
        <v>1000</v>
      </c>
    </row>
    <row r="110" spans="1:7" ht="31.5">
      <c r="A110" s="111" t="s">
        <v>40</v>
      </c>
      <c r="B110" s="112" t="s">
        <v>377</v>
      </c>
      <c r="C110" s="111" t="s">
        <v>1</v>
      </c>
      <c r="D110" s="111" t="s">
        <v>200</v>
      </c>
      <c r="E110" s="111" t="s">
        <v>378</v>
      </c>
      <c r="F110" s="111" t="s">
        <v>99</v>
      </c>
      <c r="G110" s="113">
        <v>1000</v>
      </c>
    </row>
    <row r="111" spans="1:7" ht="42">
      <c r="A111" s="111" t="s">
        <v>380</v>
      </c>
      <c r="B111" s="112" t="s">
        <v>126</v>
      </c>
      <c r="C111" s="111" t="s">
        <v>1</v>
      </c>
      <c r="D111" s="111" t="s">
        <v>200</v>
      </c>
      <c r="E111" s="111" t="s">
        <v>127</v>
      </c>
      <c r="F111" s="111" t="s">
        <v>99</v>
      </c>
      <c r="G111" s="113">
        <v>1000</v>
      </c>
    </row>
    <row r="112" spans="1:7" ht="21">
      <c r="A112" s="111" t="s">
        <v>381</v>
      </c>
      <c r="B112" s="112" t="s">
        <v>291</v>
      </c>
      <c r="C112" s="111" t="s">
        <v>1</v>
      </c>
      <c r="D112" s="111" t="s">
        <v>200</v>
      </c>
      <c r="E112" s="111" t="s">
        <v>127</v>
      </c>
      <c r="F112" s="111" t="s">
        <v>292</v>
      </c>
      <c r="G112" s="113">
        <v>1000</v>
      </c>
    </row>
    <row r="113" spans="1:7" ht="21">
      <c r="A113" s="111" t="s">
        <v>382</v>
      </c>
      <c r="B113" s="112" t="s">
        <v>293</v>
      </c>
      <c r="C113" s="111" t="s">
        <v>1</v>
      </c>
      <c r="D113" s="111" t="s">
        <v>200</v>
      </c>
      <c r="E113" s="111" t="s">
        <v>127</v>
      </c>
      <c r="F113" s="111" t="s">
        <v>294</v>
      </c>
      <c r="G113" s="113">
        <v>1000</v>
      </c>
    </row>
    <row r="114" spans="1:7" ht="21">
      <c r="A114" s="111" t="s">
        <v>383</v>
      </c>
      <c r="B114" s="112" t="s">
        <v>115</v>
      </c>
      <c r="C114" s="111" t="s">
        <v>1</v>
      </c>
      <c r="D114" s="111" t="s">
        <v>200</v>
      </c>
      <c r="E114" s="111" t="s">
        <v>127</v>
      </c>
      <c r="F114" s="111" t="s">
        <v>116</v>
      </c>
      <c r="G114" s="113">
        <v>1000</v>
      </c>
    </row>
    <row r="115" spans="1:7" ht="22.5">
      <c r="A115" s="109" t="s">
        <v>384</v>
      </c>
      <c r="B115" s="115" t="s">
        <v>115</v>
      </c>
      <c r="C115" s="109" t="s">
        <v>1</v>
      </c>
      <c r="D115" s="109" t="s">
        <v>200</v>
      </c>
      <c r="E115" s="109" t="s">
        <v>127</v>
      </c>
      <c r="F115" s="109" t="s">
        <v>116</v>
      </c>
      <c r="G115" s="118">
        <v>1000</v>
      </c>
    </row>
    <row r="116" spans="1:7" ht="21">
      <c r="A116" s="111" t="s">
        <v>385</v>
      </c>
      <c r="B116" s="112" t="s">
        <v>279</v>
      </c>
      <c r="C116" s="111" t="s">
        <v>1</v>
      </c>
      <c r="D116" s="111" t="s">
        <v>200</v>
      </c>
      <c r="E116" s="111" t="s">
        <v>280</v>
      </c>
      <c r="F116" s="111" t="s">
        <v>99</v>
      </c>
      <c r="G116" s="113">
        <v>6189</v>
      </c>
    </row>
    <row r="117" spans="1:7" ht="21">
      <c r="A117" s="111" t="s">
        <v>387</v>
      </c>
      <c r="B117" s="112" t="s">
        <v>295</v>
      </c>
      <c r="C117" s="111" t="s">
        <v>1</v>
      </c>
      <c r="D117" s="111" t="s">
        <v>200</v>
      </c>
      <c r="E117" s="111" t="s">
        <v>296</v>
      </c>
      <c r="F117" s="111" t="s">
        <v>99</v>
      </c>
      <c r="G117" s="113">
        <v>6189</v>
      </c>
    </row>
    <row r="118" spans="1:7" ht="31.5">
      <c r="A118" s="111" t="s">
        <v>388</v>
      </c>
      <c r="B118" s="112" t="s">
        <v>386</v>
      </c>
      <c r="C118" s="111" t="s">
        <v>1</v>
      </c>
      <c r="D118" s="111" t="s">
        <v>200</v>
      </c>
      <c r="E118" s="111" t="s">
        <v>128</v>
      </c>
      <c r="F118" s="111" t="s">
        <v>99</v>
      </c>
      <c r="G118" s="113">
        <v>6189</v>
      </c>
    </row>
    <row r="119" spans="1:7" ht="42">
      <c r="A119" s="111" t="s">
        <v>389</v>
      </c>
      <c r="B119" s="112" t="s">
        <v>282</v>
      </c>
      <c r="C119" s="111" t="s">
        <v>1</v>
      </c>
      <c r="D119" s="111" t="s">
        <v>200</v>
      </c>
      <c r="E119" s="111" t="s">
        <v>128</v>
      </c>
      <c r="F119" s="111" t="s">
        <v>40</v>
      </c>
      <c r="G119" s="113">
        <v>5153</v>
      </c>
    </row>
    <row r="120" spans="1:7" ht="21">
      <c r="A120" s="111" t="s">
        <v>37</v>
      </c>
      <c r="B120" s="112" t="s">
        <v>283</v>
      </c>
      <c r="C120" s="111" t="s">
        <v>1</v>
      </c>
      <c r="D120" s="111" t="s">
        <v>200</v>
      </c>
      <c r="E120" s="111" t="s">
        <v>128</v>
      </c>
      <c r="F120" s="111" t="s">
        <v>73</v>
      </c>
      <c r="G120" s="113">
        <v>5153</v>
      </c>
    </row>
    <row r="121" spans="1:7" ht="21">
      <c r="A121" s="111" t="s">
        <v>161</v>
      </c>
      <c r="B121" s="112" t="s">
        <v>103</v>
      </c>
      <c r="C121" s="111" t="s">
        <v>1</v>
      </c>
      <c r="D121" s="111" t="s">
        <v>200</v>
      </c>
      <c r="E121" s="111" t="s">
        <v>128</v>
      </c>
      <c r="F121" s="111" t="s">
        <v>104</v>
      </c>
      <c r="G121" s="113">
        <v>5153</v>
      </c>
    </row>
    <row r="122" spans="1:7" ht="22.5">
      <c r="A122" s="109" t="s">
        <v>163</v>
      </c>
      <c r="B122" s="115" t="s">
        <v>103</v>
      </c>
      <c r="C122" s="109" t="s">
        <v>1</v>
      </c>
      <c r="D122" s="109" t="s">
        <v>200</v>
      </c>
      <c r="E122" s="109" t="s">
        <v>128</v>
      </c>
      <c r="F122" s="109" t="s">
        <v>104</v>
      </c>
      <c r="G122" s="118">
        <v>5153</v>
      </c>
    </row>
    <row r="123" spans="1:7" ht="21">
      <c r="A123" s="111" t="s">
        <v>390</v>
      </c>
      <c r="B123" s="112" t="s">
        <v>291</v>
      </c>
      <c r="C123" s="111" t="s">
        <v>1</v>
      </c>
      <c r="D123" s="111" t="s">
        <v>200</v>
      </c>
      <c r="E123" s="111" t="s">
        <v>128</v>
      </c>
      <c r="F123" s="111" t="s">
        <v>292</v>
      </c>
      <c r="G123" s="113">
        <v>1036</v>
      </c>
    </row>
    <row r="124" spans="1:7" ht="21">
      <c r="A124" s="111" t="s">
        <v>391</v>
      </c>
      <c r="B124" s="112" t="s">
        <v>293</v>
      </c>
      <c r="C124" s="111" t="s">
        <v>1</v>
      </c>
      <c r="D124" s="111" t="s">
        <v>200</v>
      </c>
      <c r="E124" s="111" t="s">
        <v>128</v>
      </c>
      <c r="F124" s="111" t="s">
        <v>294</v>
      </c>
      <c r="G124" s="113">
        <v>1036</v>
      </c>
    </row>
    <row r="125" spans="1:7" ht="21">
      <c r="A125" s="111" t="s">
        <v>392</v>
      </c>
      <c r="B125" s="112" t="s">
        <v>115</v>
      </c>
      <c r="C125" s="111" t="s">
        <v>1</v>
      </c>
      <c r="D125" s="111" t="s">
        <v>200</v>
      </c>
      <c r="E125" s="111" t="s">
        <v>128</v>
      </c>
      <c r="F125" s="111" t="s">
        <v>116</v>
      </c>
      <c r="G125" s="113">
        <v>1036</v>
      </c>
    </row>
    <row r="126" spans="1:7" ht="22.5">
      <c r="A126" s="109" t="s">
        <v>394</v>
      </c>
      <c r="B126" s="115" t="s">
        <v>115</v>
      </c>
      <c r="C126" s="109" t="s">
        <v>1</v>
      </c>
      <c r="D126" s="109" t="s">
        <v>200</v>
      </c>
      <c r="E126" s="109" t="s">
        <v>128</v>
      </c>
      <c r="F126" s="109" t="s">
        <v>116</v>
      </c>
      <c r="G126" s="118">
        <v>1036</v>
      </c>
    </row>
    <row r="127" spans="1:7">
      <c r="A127" s="111" t="s">
        <v>395</v>
      </c>
      <c r="B127" s="112" t="s">
        <v>243</v>
      </c>
      <c r="C127" s="111" t="s">
        <v>1</v>
      </c>
      <c r="D127" s="111" t="s">
        <v>393</v>
      </c>
      <c r="E127" s="111" t="s">
        <v>99</v>
      </c>
      <c r="F127" s="111" t="s">
        <v>99</v>
      </c>
      <c r="G127" s="113">
        <v>263809</v>
      </c>
    </row>
    <row r="128" spans="1:7">
      <c r="A128" s="111" t="s">
        <v>396</v>
      </c>
      <c r="B128" s="112" t="s">
        <v>129</v>
      </c>
      <c r="C128" s="111" t="s">
        <v>1</v>
      </c>
      <c r="D128" s="111" t="s">
        <v>201</v>
      </c>
      <c r="E128" s="111" t="s">
        <v>99</v>
      </c>
      <c r="F128" s="111" t="s">
        <v>99</v>
      </c>
      <c r="G128" s="113">
        <v>263809</v>
      </c>
    </row>
    <row r="129" spans="1:7" ht="21">
      <c r="A129" s="111" t="s">
        <v>397</v>
      </c>
      <c r="B129" s="112" t="s">
        <v>279</v>
      </c>
      <c r="C129" s="111" t="s">
        <v>1</v>
      </c>
      <c r="D129" s="111" t="s">
        <v>201</v>
      </c>
      <c r="E129" s="111" t="s">
        <v>280</v>
      </c>
      <c r="F129" s="111" t="s">
        <v>99</v>
      </c>
      <c r="G129" s="113">
        <v>263809</v>
      </c>
    </row>
    <row r="130" spans="1:7" ht="21">
      <c r="A130" s="111" t="s">
        <v>73</v>
      </c>
      <c r="B130" s="112" t="s">
        <v>295</v>
      </c>
      <c r="C130" s="111" t="s">
        <v>1</v>
      </c>
      <c r="D130" s="111" t="s">
        <v>201</v>
      </c>
      <c r="E130" s="111" t="s">
        <v>296</v>
      </c>
      <c r="F130" s="111" t="s">
        <v>99</v>
      </c>
      <c r="G130" s="113">
        <v>9856</v>
      </c>
    </row>
    <row r="131" spans="1:7" ht="42">
      <c r="A131" s="111" t="s">
        <v>104</v>
      </c>
      <c r="B131" s="112" t="s">
        <v>398</v>
      </c>
      <c r="C131" s="111" t="s">
        <v>1</v>
      </c>
      <c r="D131" s="111" t="s">
        <v>201</v>
      </c>
      <c r="E131" s="111" t="s">
        <v>130</v>
      </c>
      <c r="F131" s="111" t="s">
        <v>99</v>
      </c>
      <c r="G131" s="113">
        <v>9856</v>
      </c>
    </row>
    <row r="132" spans="1:7" ht="21">
      <c r="A132" s="111" t="s">
        <v>106</v>
      </c>
      <c r="B132" s="112" t="s">
        <v>291</v>
      </c>
      <c r="C132" s="111" t="s">
        <v>1</v>
      </c>
      <c r="D132" s="111" t="s">
        <v>201</v>
      </c>
      <c r="E132" s="111" t="s">
        <v>130</v>
      </c>
      <c r="F132" s="111" t="s">
        <v>292</v>
      </c>
      <c r="G132" s="113">
        <v>9856</v>
      </c>
    </row>
    <row r="133" spans="1:7" ht="21">
      <c r="A133" s="111" t="s">
        <v>111</v>
      </c>
      <c r="B133" s="112" t="s">
        <v>293</v>
      </c>
      <c r="C133" s="111" t="s">
        <v>1</v>
      </c>
      <c r="D133" s="111" t="s">
        <v>201</v>
      </c>
      <c r="E133" s="111" t="s">
        <v>130</v>
      </c>
      <c r="F133" s="111" t="s">
        <v>294</v>
      </c>
      <c r="G133" s="113">
        <v>9856</v>
      </c>
    </row>
    <row r="134" spans="1:7" ht="21">
      <c r="A134" s="111" t="s">
        <v>399</v>
      </c>
      <c r="B134" s="112" t="s">
        <v>115</v>
      </c>
      <c r="C134" s="111" t="s">
        <v>1</v>
      </c>
      <c r="D134" s="111" t="s">
        <v>201</v>
      </c>
      <c r="E134" s="111" t="s">
        <v>130</v>
      </c>
      <c r="F134" s="111" t="s">
        <v>116</v>
      </c>
      <c r="G134" s="113">
        <v>9856</v>
      </c>
    </row>
    <row r="135" spans="1:7" ht="22.5">
      <c r="A135" s="109" t="s">
        <v>402</v>
      </c>
      <c r="B135" s="115" t="s">
        <v>115</v>
      </c>
      <c r="C135" s="109" t="s">
        <v>1</v>
      </c>
      <c r="D135" s="109" t="s">
        <v>201</v>
      </c>
      <c r="E135" s="109" t="s">
        <v>130</v>
      </c>
      <c r="F135" s="109" t="s">
        <v>116</v>
      </c>
      <c r="G135" s="118">
        <v>9856</v>
      </c>
    </row>
    <row r="136" spans="1:7" ht="42">
      <c r="A136" s="111" t="s">
        <v>405</v>
      </c>
      <c r="B136" s="112" t="s">
        <v>400</v>
      </c>
      <c r="C136" s="111" t="s">
        <v>1</v>
      </c>
      <c r="D136" s="111" t="s">
        <v>201</v>
      </c>
      <c r="E136" s="111" t="s">
        <v>401</v>
      </c>
      <c r="F136" s="111" t="s">
        <v>99</v>
      </c>
      <c r="G136" s="113">
        <v>253953</v>
      </c>
    </row>
    <row r="137" spans="1:7" ht="63">
      <c r="A137" s="111" t="s">
        <v>406</v>
      </c>
      <c r="B137" s="119" t="s">
        <v>403</v>
      </c>
      <c r="C137" s="111" t="s">
        <v>1</v>
      </c>
      <c r="D137" s="111" t="s">
        <v>201</v>
      </c>
      <c r="E137" s="111" t="s">
        <v>404</v>
      </c>
      <c r="F137" s="111" t="s">
        <v>99</v>
      </c>
      <c r="G137" s="113">
        <v>253953</v>
      </c>
    </row>
    <row r="138" spans="1:7" ht="42">
      <c r="A138" s="111" t="s">
        <v>407</v>
      </c>
      <c r="B138" s="112" t="s">
        <v>282</v>
      </c>
      <c r="C138" s="111" t="s">
        <v>1</v>
      </c>
      <c r="D138" s="111" t="s">
        <v>201</v>
      </c>
      <c r="E138" s="111" t="s">
        <v>404</v>
      </c>
      <c r="F138" s="111" t="s">
        <v>40</v>
      </c>
      <c r="G138" s="113">
        <v>253953</v>
      </c>
    </row>
    <row r="139" spans="1:7" ht="21">
      <c r="A139" s="111" t="s">
        <v>408</v>
      </c>
      <c r="B139" s="112" t="s">
        <v>283</v>
      </c>
      <c r="C139" s="111" t="s">
        <v>1</v>
      </c>
      <c r="D139" s="111" t="s">
        <v>201</v>
      </c>
      <c r="E139" s="111" t="s">
        <v>404</v>
      </c>
      <c r="F139" s="111" t="s">
        <v>73</v>
      </c>
      <c r="G139" s="113">
        <v>253953</v>
      </c>
    </row>
    <row r="140" spans="1:7" ht="21">
      <c r="A140" s="111" t="s">
        <v>409</v>
      </c>
      <c r="B140" s="112" t="s">
        <v>103</v>
      </c>
      <c r="C140" s="111" t="s">
        <v>1</v>
      </c>
      <c r="D140" s="111" t="s">
        <v>201</v>
      </c>
      <c r="E140" s="111" t="s">
        <v>404</v>
      </c>
      <c r="F140" s="111" t="s">
        <v>104</v>
      </c>
      <c r="G140" s="113">
        <v>253953</v>
      </c>
    </row>
    <row r="141" spans="1:7" ht="22.5">
      <c r="A141" s="109" t="s">
        <v>411</v>
      </c>
      <c r="B141" s="115" t="s">
        <v>103</v>
      </c>
      <c r="C141" s="109" t="s">
        <v>1</v>
      </c>
      <c r="D141" s="109" t="s">
        <v>201</v>
      </c>
      <c r="E141" s="109" t="s">
        <v>404</v>
      </c>
      <c r="F141" s="109" t="s">
        <v>104</v>
      </c>
      <c r="G141" s="118">
        <v>253953</v>
      </c>
    </row>
    <row r="142" spans="1:7" ht="21">
      <c r="A142" s="111" t="s">
        <v>412</v>
      </c>
      <c r="B142" s="112" t="s">
        <v>247</v>
      </c>
      <c r="C142" s="111" t="s">
        <v>1</v>
      </c>
      <c r="D142" s="111" t="s">
        <v>410</v>
      </c>
      <c r="E142" s="111" t="s">
        <v>99</v>
      </c>
      <c r="F142" s="111" t="s">
        <v>99</v>
      </c>
      <c r="G142" s="113">
        <v>118000</v>
      </c>
    </row>
    <row r="143" spans="1:7" ht="21">
      <c r="A143" s="111" t="s">
        <v>413</v>
      </c>
      <c r="B143" s="112" t="s">
        <v>131</v>
      </c>
      <c r="C143" s="111" t="s">
        <v>1</v>
      </c>
      <c r="D143" s="111" t="s">
        <v>202</v>
      </c>
      <c r="E143" s="111" t="s">
        <v>99</v>
      </c>
      <c r="F143" s="111" t="s">
        <v>99</v>
      </c>
      <c r="G143" s="113">
        <v>40000</v>
      </c>
    </row>
    <row r="144" spans="1:7">
      <c r="A144" s="111" t="s">
        <v>414</v>
      </c>
      <c r="B144" s="112" t="s">
        <v>287</v>
      </c>
      <c r="C144" s="111" t="s">
        <v>1</v>
      </c>
      <c r="D144" s="111" t="s">
        <v>202</v>
      </c>
      <c r="E144" s="111" t="s">
        <v>288</v>
      </c>
      <c r="F144" s="111" t="s">
        <v>99</v>
      </c>
      <c r="G144" s="113">
        <v>40000</v>
      </c>
    </row>
    <row r="145" spans="1:7" ht="31.5">
      <c r="A145" s="111" t="s">
        <v>415</v>
      </c>
      <c r="B145" s="112" t="s">
        <v>377</v>
      </c>
      <c r="C145" s="111" t="s">
        <v>1</v>
      </c>
      <c r="D145" s="111" t="s">
        <v>202</v>
      </c>
      <c r="E145" s="111" t="s">
        <v>378</v>
      </c>
      <c r="F145" s="111" t="s">
        <v>99</v>
      </c>
      <c r="G145" s="113">
        <v>40000</v>
      </c>
    </row>
    <row r="146" spans="1:7" ht="73.5">
      <c r="A146" s="111" t="s">
        <v>416</v>
      </c>
      <c r="B146" s="119" t="s">
        <v>132</v>
      </c>
      <c r="C146" s="111" t="s">
        <v>1</v>
      </c>
      <c r="D146" s="111" t="s">
        <v>202</v>
      </c>
      <c r="E146" s="111" t="s">
        <v>133</v>
      </c>
      <c r="F146" s="111" t="s">
        <v>99</v>
      </c>
      <c r="G146" s="113">
        <v>10000</v>
      </c>
    </row>
    <row r="147" spans="1:7" ht="21">
      <c r="A147" s="111" t="s">
        <v>417</v>
      </c>
      <c r="B147" s="112" t="s">
        <v>291</v>
      </c>
      <c r="C147" s="111" t="s">
        <v>1</v>
      </c>
      <c r="D147" s="111" t="s">
        <v>202</v>
      </c>
      <c r="E147" s="111" t="s">
        <v>133</v>
      </c>
      <c r="F147" s="111" t="s">
        <v>292</v>
      </c>
      <c r="G147" s="113">
        <v>10000</v>
      </c>
    </row>
    <row r="148" spans="1:7" ht="21">
      <c r="A148" s="111" t="s">
        <v>418</v>
      </c>
      <c r="B148" s="112" t="s">
        <v>293</v>
      </c>
      <c r="C148" s="111" t="s">
        <v>1</v>
      </c>
      <c r="D148" s="111" t="s">
        <v>202</v>
      </c>
      <c r="E148" s="111" t="s">
        <v>133</v>
      </c>
      <c r="F148" s="111" t="s">
        <v>294</v>
      </c>
      <c r="G148" s="113">
        <v>10000</v>
      </c>
    </row>
    <row r="149" spans="1:7" ht="21">
      <c r="A149" s="111" t="s">
        <v>419</v>
      </c>
      <c r="B149" s="112" t="s">
        <v>115</v>
      </c>
      <c r="C149" s="111" t="s">
        <v>1</v>
      </c>
      <c r="D149" s="111" t="s">
        <v>202</v>
      </c>
      <c r="E149" s="111" t="s">
        <v>133</v>
      </c>
      <c r="F149" s="111" t="s">
        <v>116</v>
      </c>
      <c r="G149" s="113">
        <v>10000</v>
      </c>
    </row>
    <row r="150" spans="1:7" ht="22.5">
      <c r="A150" s="109" t="s">
        <v>420</v>
      </c>
      <c r="B150" s="115" t="s">
        <v>115</v>
      </c>
      <c r="C150" s="109" t="s">
        <v>1</v>
      </c>
      <c r="D150" s="109" t="s">
        <v>202</v>
      </c>
      <c r="E150" s="109" t="s">
        <v>133</v>
      </c>
      <c r="F150" s="109" t="s">
        <v>116</v>
      </c>
      <c r="G150" s="118">
        <v>10000</v>
      </c>
    </row>
    <row r="151" spans="1:7" ht="52.5">
      <c r="A151" s="111" t="s">
        <v>421</v>
      </c>
      <c r="B151" s="112" t="s">
        <v>150</v>
      </c>
      <c r="C151" s="111" t="s">
        <v>1</v>
      </c>
      <c r="D151" s="111" t="s">
        <v>202</v>
      </c>
      <c r="E151" s="111" t="s">
        <v>151</v>
      </c>
      <c r="F151" s="111" t="s">
        <v>99</v>
      </c>
      <c r="G151" s="113">
        <v>30000</v>
      </c>
    </row>
    <row r="152" spans="1:7" ht="21">
      <c r="A152" s="111" t="s">
        <v>422</v>
      </c>
      <c r="B152" s="112" t="s">
        <v>291</v>
      </c>
      <c r="C152" s="111" t="s">
        <v>1</v>
      </c>
      <c r="D152" s="111" t="s">
        <v>202</v>
      </c>
      <c r="E152" s="111" t="s">
        <v>151</v>
      </c>
      <c r="F152" s="111" t="s">
        <v>292</v>
      </c>
      <c r="G152" s="113">
        <v>30000</v>
      </c>
    </row>
    <row r="153" spans="1:7" ht="21">
      <c r="A153" s="111" t="s">
        <v>423</v>
      </c>
      <c r="B153" s="112" t="s">
        <v>293</v>
      </c>
      <c r="C153" s="111" t="s">
        <v>1</v>
      </c>
      <c r="D153" s="111" t="s">
        <v>202</v>
      </c>
      <c r="E153" s="111" t="s">
        <v>151</v>
      </c>
      <c r="F153" s="111" t="s">
        <v>294</v>
      </c>
      <c r="G153" s="113">
        <v>30000</v>
      </c>
    </row>
    <row r="154" spans="1:7" ht="21">
      <c r="A154" s="111" t="s">
        <v>424</v>
      </c>
      <c r="B154" s="112" t="s">
        <v>115</v>
      </c>
      <c r="C154" s="111" t="s">
        <v>1</v>
      </c>
      <c r="D154" s="111" t="s">
        <v>202</v>
      </c>
      <c r="E154" s="111" t="s">
        <v>151</v>
      </c>
      <c r="F154" s="111" t="s">
        <v>116</v>
      </c>
      <c r="G154" s="113">
        <v>30000</v>
      </c>
    </row>
    <row r="155" spans="1:7" ht="22.5">
      <c r="A155" s="109" t="s">
        <v>425</v>
      </c>
      <c r="B155" s="115" t="s">
        <v>115</v>
      </c>
      <c r="C155" s="109" t="s">
        <v>1</v>
      </c>
      <c r="D155" s="109" t="s">
        <v>202</v>
      </c>
      <c r="E155" s="109" t="s">
        <v>151</v>
      </c>
      <c r="F155" s="109" t="s">
        <v>116</v>
      </c>
      <c r="G155" s="118">
        <v>30000</v>
      </c>
    </row>
    <row r="156" spans="1:7">
      <c r="A156" s="111" t="s">
        <v>426</v>
      </c>
      <c r="B156" s="112" t="s">
        <v>134</v>
      </c>
      <c r="C156" s="111" t="s">
        <v>1</v>
      </c>
      <c r="D156" s="111" t="s">
        <v>203</v>
      </c>
      <c r="E156" s="111" t="s">
        <v>99</v>
      </c>
      <c r="F156" s="111" t="s">
        <v>99</v>
      </c>
      <c r="G156" s="113">
        <v>78000</v>
      </c>
    </row>
    <row r="157" spans="1:7">
      <c r="A157" s="111" t="s">
        <v>427</v>
      </c>
      <c r="B157" s="112" t="s">
        <v>287</v>
      </c>
      <c r="C157" s="111" t="s">
        <v>1</v>
      </c>
      <c r="D157" s="111" t="s">
        <v>203</v>
      </c>
      <c r="E157" s="111" t="s">
        <v>288</v>
      </c>
      <c r="F157" s="111" t="s">
        <v>99</v>
      </c>
      <c r="G157" s="113">
        <v>78000</v>
      </c>
    </row>
    <row r="158" spans="1:7" ht="31.5">
      <c r="A158" s="111" t="s">
        <v>429</v>
      </c>
      <c r="B158" s="112" t="s">
        <v>377</v>
      </c>
      <c r="C158" s="111" t="s">
        <v>1</v>
      </c>
      <c r="D158" s="111" t="s">
        <v>203</v>
      </c>
      <c r="E158" s="111" t="s">
        <v>378</v>
      </c>
      <c r="F158" s="111" t="s">
        <v>99</v>
      </c>
      <c r="G158" s="113">
        <v>78000</v>
      </c>
    </row>
    <row r="159" spans="1:7" ht="42">
      <c r="A159" s="111" t="s">
        <v>430</v>
      </c>
      <c r="B159" s="112" t="s">
        <v>135</v>
      </c>
      <c r="C159" s="111" t="s">
        <v>1</v>
      </c>
      <c r="D159" s="111" t="s">
        <v>203</v>
      </c>
      <c r="E159" s="111" t="s">
        <v>136</v>
      </c>
      <c r="F159" s="111" t="s">
        <v>99</v>
      </c>
      <c r="G159" s="113">
        <v>78000</v>
      </c>
    </row>
    <row r="160" spans="1:7" ht="21">
      <c r="A160" s="111" t="s">
        <v>431</v>
      </c>
      <c r="B160" s="112" t="s">
        <v>291</v>
      </c>
      <c r="C160" s="111" t="s">
        <v>1</v>
      </c>
      <c r="D160" s="111" t="s">
        <v>203</v>
      </c>
      <c r="E160" s="111" t="s">
        <v>136</v>
      </c>
      <c r="F160" s="111" t="s">
        <v>292</v>
      </c>
      <c r="G160" s="113">
        <v>78000</v>
      </c>
    </row>
    <row r="161" spans="1:7" ht="21">
      <c r="A161" s="111" t="s">
        <v>85</v>
      </c>
      <c r="B161" s="112" t="s">
        <v>293</v>
      </c>
      <c r="C161" s="111" t="s">
        <v>1</v>
      </c>
      <c r="D161" s="111" t="s">
        <v>203</v>
      </c>
      <c r="E161" s="111" t="s">
        <v>136</v>
      </c>
      <c r="F161" s="111" t="s">
        <v>294</v>
      </c>
      <c r="G161" s="113">
        <v>78000</v>
      </c>
    </row>
    <row r="162" spans="1:7" ht="21">
      <c r="A162" s="111" t="s">
        <v>434</v>
      </c>
      <c r="B162" s="112" t="s">
        <v>115</v>
      </c>
      <c r="C162" s="111" t="s">
        <v>1</v>
      </c>
      <c r="D162" s="111" t="s">
        <v>203</v>
      </c>
      <c r="E162" s="111" t="s">
        <v>136</v>
      </c>
      <c r="F162" s="111" t="s">
        <v>116</v>
      </c>
      <c r="G162" s="113">
        <v>78000</v>
      </c>
    </row>
    <row r="163" spans="1:7" ht="22.5">
      <c r="A163" s="109" t="s">
        <v>435</v>
      </c>
      <c r="B163" s="115" t="s">
        <v>115</v>
      </c>
      <c r="C163" s="109" t="s">
        <v>1</v>
      </c>
      <c r="D163" s="109" t="s">
        <v>203</v>
      </c>
      <c r="E163" s="109" t="s">
        <v>136</v>
      </c>
      <c r="F163" s="109" t="s">
        <v>116</v>
      </c>
      <c r="G163" s="118">
        <v>78000</v>
      </c>
    </row>
    <row r="164" spans="1:7">
      <c r="A164" s="111" t="s">
        <v>436</v>
      </c>
      <c r="B164" s="112" t="s">
        <v>253</v>
      </c>
      <c r="C164" s="111" t="s">
        <v>1</v>
      </c>
      <c r="D164" s="111" t="s">
        <v>428</v>
      </c>
      <c r="E164" s="111" t="s">
        <v>99</v>
      </c>
      <c r="F164" s="111" t="s">
        <v>99</v>
      </c>
      <c r="G164" s="113">
        <v>575296.56000000006</v>
      </c>
    </row>
    <row r="165" spans="1:7">
      <c r="A165" s="111" t="s">
        <v>437</v>
      </c>
      <c r="B165" s="112" t="s">
        <v>137</v>
      </c>
      <c r="C165" s="111" t="s">
        <v>1</v>
      </c>
      <c r="D165" s="111" t="s">
        <v>204</v>
      </c>
      <c r="E165" s="111" t="s">
        <v>99</v>
      </c>
      <c r="F165" s="111" t="s">
        <v>99</v>
      </c>
      <c r="G165" s="113">
        <v>575296.56000000006</v>
      </c>
    </row>
    <row r="166" spans="1:7">
      <c r="A166" s="111" t="s">
        <v>438</v>
      </c>
      <c r="B166" s="112" t="s">
        <v>287</v>
      </c>
      <c r="C166" s="111" t="s">
        <v>1</v>
      </c>
      <c r="D166" s="111" t="s">
        <v>204</v>
      </c>
      <c r="E166" s="111" t="s">
        <v>288</v>
      </c>
      <c r="F166" s="111" t="s">
        <v>99</v>
      </c>
      <c r="G166" s="113">
        <v>575296.56000000006</v>
      </c>
    </row>
    <row r="167" spans="1:7" ht="21">
      <c r="A167" s="111" t="s">
        <v>440</v>
      </c>
      <c r="B167" s="112" t="s">
        <v>432</v>
      </c>
      <c r="C167" s="111" t="s">
        <v>1</v>
      </c>
      <c r="D167" s="111" t="s">
        <v>204</v>
      </c>
      <c r="E167" s="111" t="s">
        <v>433</v>
      </c>
      <c r="F167" s="111" t="s">
        <v>99</v>
      </c>
      <c r="G167" s="113">
        <v>575296.56000000006</v>
      </c>
    </row>
    <row r="168" spans="1:7" ht="52.5">
      <c r="A168" s="111" t="s">
        <v>441</v>
      </c>
      <c r="B168" s="119" t="s">
        <v>531</v>
      </c>
      <c r="C168" s="111" t="s">
        <v>1</v>
      </c>
      <c r="D168" s="111" t="s">
        <v>204</v>
      </c>
      <c r="E168" s="111" t="s">
        <v>532</v>
      </c>
      <c r="F168" s="111" t="s">
        <v>99</v>
      </c>
      <c r="G168" s="113">
        <v>200000</v>
      </c>
    </row>
    <row r="169" spans="1:7" ht="21">
      <c r="A169" s="111" t="s">
        <v>442</v>
      </c>
      <c r="B169" s="112" t="s">
        <v>291</v>
      </c>
      <c r="C169" s="111" t="s">
        <v>1</v>
      </c>
      <c r="D169" s="111" t="s">
        <v>204</v>
      </c>
      <c r="E169" s="111" t="s">
        <v>532</v>
      </c>
      <c r="F169" s="111" t="s">
        <v>292</v>
      </c>
      <c r="G169" s="113">
        <v>200000</v>
      </c>
    </row>
    <row r="170" spans="1:7" ht="21">
      <c r="A170" s="111" t="s">
        <v>445</v>
      </c>
      <c r="B170" s="112" t="s">
        <v>293</v>
      </c>
      <c r="C170" s="111" t="s">
        <v>1</v>
      </c>
      <c r="D170" s="111" t="s">
        <v>204</v>
      </c>
      <c r="E170" s="111" t="s">
        <v>532</v>
      </c>
      <c r="F170" s="111" t="s">
        <v>294</v>
      </c>
      <c r="G170" s="113">
        <v>200000</v>
      </c>
    </row>
    <row r="171" spans="1:7" ht="21">
      <c r="A171" s="111" t="s">
        <v>446</v>
      </c>
      <c r="B171" s="112" t="s">
        <v>115</v>
      </c>
      <c r="C171" s="111" t="s">
        <v>1</v>
      </c>
      <c r="D171" s="111" t="s">
        <v>204</v>
      </c>
      <c r="E171" s="111" t="s">
        <v>532</v>
      </c>
      <c r="F171" s="111" t="s">
        <v>116</v>
      </c>
      <c r="G171" s="113">
        <v>200000</v>
      </c>
    </row>
    <row r="172" spans="1:7" ht="22.5">
      <c r="A172" s="109" t="s">
        <v>447</v>
      </c>
      <c r="B172" s="115" t="s">
        <v>115</v>
      </c>
      <c r="C172" s="109" t="s">
        <v>1</v>
      </c>
      <c r="D172" s="109" t="s">
        <v>204</v>
      </c>
      <c r="E172" s="109" t="s">
        <v>532</v>
      </c>
      <c r="F172" s="109" t="s">
        <v>116</v>
      </c>
      <c r="G172" s="118">
        <v>200000</v>
      </c>
    </row>
    <row r="173" spans="1:7" ht="31.5">
      <c r="A173" s="111" t="s">
        <v>448</v>
      </c>
      <c r="B173" s="112" t="s">
        <v>138</v>
      </c>
      <c r="C173" s="111" t="s">
        <v>1</v>
      </c>
      <c r="D173" s="111" t="s">
        <v>204</v>
      </c>
      <c r="E173" s="111" t="s">
        <v>139</v>
      </c>
      <c r="F173" s="111" t="s">
        <v>99</v>
      </c>
      <c r="G173" s="113">
        <v>373296.56</v>
      </c>
    </row>
    <row r="174" spans="1:7" ht="21">
      <c r="A174" s="111" t="s">
        <v>449</v>
      </c>
      <c r="B174" s="112" t="s">
        <v>291</v>
      </c>
      <c r="C174" s="111" t="s">
        <v>1</v>
      </c>
      <c r="D174" s="111" t="s">
        <v>204</v>
      </c>
      <c r="E174" s="111" t="s">
        <v>139</v>
      </c>
      <c r="F174" s="111" t="s">
        <v>292</v>
      </c>
      <c r="G174" s="113">
        <v>373296.56</v>
      </c>
    </row>
    <row r="175" spans="1:7" ht="21">
      <c r="A175" s="111" t="s">
        <v>450</v>
      </c>
      <c r="B175" s="112" t="s">
        <v>293</v>
      </c>
      <c r="C175" s="111" t="s">
        <v>1</v>
      </c>
      <c r="D175" s="111" t="s">
        <v>204</v>
      </c>
      <c r="E175" s="111" t="s">
        <v>139</v>
      </c>
      <c r="F175" s="111" t="s">
        <v>294</v>
      </c>
      <c r="G175" s="113">
        <v>373296.56</v>
      </c>
    </row>
    <row r="176" spans="1:7" ht="21">
      <c r="A176" s="111" t="s">
        <v>451</v>
      </c>
      <c r="B176" s="112" t="s">
        <v>115</v>
      </c>
      <c r="C176" s="111" t="s">
        <v>1</v>
      </c>
      <c r="D176" s="111" t="s">
        <v>204</v>
      </c>
      <c r="E176" s="111" t="s">
        <v>139</v>
      </c>
      <c r="F176" s="111" t="s">
        <v>116</v>
      </c>
      <c r="G176" s="113">
        <v>373296.56</v>
      </c>
    </row>
    <row r="177" spans="1:7" ht="22.5">
      <c r="A177" s="109" t="s">
        <v>452</v>
      </c>
      <c r="B177" s="115" t="s">
        <v>115</v>
      </c>
      <c r="C177" s="109" t="s">
        <v>1</v>
      </c>
      <c r="D177" s="109" t="s">
        <v>204</v>
      </c>
      <c r="E177" s="109" t="s">
        <v>139</v>
      </c>
      <c r="F177" s="109" t="s">
        <v>116</v>
      </c>
      <c r="G177" s="118">
        <v>373296.56</v>
      </c>
    </row>
    <row r="178" spans="1:7" ht="52.5">
      <c r="A178" s="111" t="s">
        <v>453</v>
      </c>
      <c r="B178" s="119" t="s">
        <v>533</v>
      </c>
      <c r="C178" s="111" t="s">
        <v>1</v>
      </c>
      <c r="D178" s="111" t="s">
        <v>204</v>
      </c>
      <c r="E178" s="111" t="s">
        <v>534</v>
      </c>
      <c r="F178" s="111" t="s">
        <v>99</v>
      </c>
      <c r="G178" s="113">
        <v>2000</v>
      </c>
    </row>
    <row r="179" spans="1:7" ht="21">
      <c r="A179" s="111" t="s">
        <v>455</v>
      </c>
      <c r="B179" s="112" t="s">
        <v>291</v>
      </c>
      <c r="C179" s="111" t="s">
        <v>1</v>
      </c>
      <c r="D179" s="111" t="s">
        <v>204</v>
      </c>
      <c r="E179" s="111" t="s">
        <v>534</v>
      </c>
      <c r="F179" s="111" t="s">
        <v>292</v>
      </c>
      <c r="G179" s="113">
        <v>2000</v>
      </c>
    </row>
    <row r="180" spans="1:7" ht="21">
      <c r="A180" s="111" t="s">
        <v>456</v>
      </c>
      <c r="B180" s="112" t="s">
        <v>293</v>
      </c>
      <c r="C180" s="111" t="s">
        <v>1</v>
      </c>
      <c r="D180" s="111" t="s">
        <v>204</v>
      </c>
      <c r="E180" s="111" t="s">
        <v>534</v>
      </c>
      <c r="F180" s="111" t="s">
        <v>294</v>
      </c>
      <c r="G180" s="113">
        <v>2000</v>
      </c>
    </row>
    <row r="181" spans="1:7" ht="21">
      <c r="A181" s="111" t="s">
        <v>457</v>
      </c>
      <c r="B181" s="112" t="s">
        <v>115</v>
      </c>
      <c r="C181" s="111" t="s">
        <v>1</v>
      </c>
      <c r="D181" s="111" t="s">
        <v>204</v>
      </c>
      <c r="E181" s="111" t="s">
        <v>534</v>
      </c>
      <c r="F181" s="111" t="s">
        <v>116</v>
      </c>
      <c r="G181" s="113">
        <v>2000</v>
      </c>
    </row>
    <row r="182" spans="1:7" ht="22.5">
      <c r="A182" s="109" t="s">
        <v>458</v>
      </c>
      <c r="B182" s="115" t="s">
        <v>115</v>
      </c>
      <c r="C182" s="109" t="s">
        <v>1</v>
      </c>
      <c r="D182" s="109" t="s">
        <v>204</v>
      </c>
      <c r="E182" s="109" t="s">
        <v>534</v>
      </c>
      <c r="F182" s="109" t="s">
        <v>116</v>
      </c>
      <c r="G182" s="118">
        <v>2000</v>
      </c>
    </row>
    <row r="183" spans="1:7">
      <c r="A183" s="111" t="s">
        <v>459</v>
      </c>
      <c r="B183" s="112" t="s">
        <v>257</v>
      </c>
      <c r="C183" s="111" t="s">
        <v>1</v>
      </c>
      <c r="D183" s="111" t="s">
        <v>439</v>
      </c>
      <c r="E183" s="111" t="s">
        <v>99</v>
      </c>
      <c r="F183" s="111" t="s">
        <v>99</v>
      </c>
      <c r="G183" s="113">
        <v>3628524.97</v>
      </c>
    </row>
    <row r="184" spans="1:7">
      <c r="A184" s="111" t="s">
        <v>460</v>
      </c>
      <c r="B184" s="112" t="s">
        <v>140</v>
      </c>
      <c r="C184" s="111" t="s">
        <v>1</v>
      </c>
      <c r="D184" s="111" t="s">
        <v>205</v>
      </c>
      <c r="E184" s="111" t="s">
        <v>99</v>
      </c>
      <c r="F184" s="111" t="s">
        <v>99</v>
      </c>
      <c r="G184" s="113">
        <v>1210027.97</v>
      </c>
    </row>
    <row r="185" spans="1:7">
      <c r="A185" s="111" t="s">
        <v>461</v>
      </c>
      <c r="B185" s="112" t="s">
        <v>287</v>
      </c>
      <c r="C185" s="111" t="s">
        <v>1</v>
      </c>
      <c r="D185" s="111" t="s">
        <v>205</v>
      </c>
      <c r="E185" s="111" t="s">
        <v>288</v>
      </c>
      <c r="F185" s="111" t="s">
        <v>99</v>
      </c>
      <c r="G185" s="113">
        <v>1210027.97</v>
      </c>
    </row>
    <row r="186" spans="1:7" ht="21">
      <c r="A186" s="111" t="s">
        <v>462</v>
      </c>
      <c r="B186" s="112" t="s">
        <v>443</v>
      </c>
      <c r="C186" s="111" t="s">
        <v>1</v>
      </c>
      <c r="D186" s="111" t="s">
        <v>205</v>
      </c>
      <c r="E186" s="111" t="s">
        <v>444</v>
      </c>
      <c r="F186" s="111" t="s">
        <v>99</v>
      </c>
      <c r="G186" s="113">
        <v>1210027.97</v>
      </c>
    </row>
    <row r="187" spans="1:7" ht="31.5">
      <c r="A187" s="111" t="s">
        <v>463</v>
      </c>
      <c r="B187" s="112" t="s">
        <v>141</v>
      </c>
      <c r="C187" s="111" t="s">
        <v>1</v>
      </c>
      <c r="D187" s="111" t="s">
        <v>205</v>
      </c>
      <c r="E187" s="111" t="s">
        <v>142</v>
      </c>
      <c r="F187" s="111" t="s">
        <v>99</v>
      </c>
      <c r="G187" s="113">
        <v>1210027.97</v>
      </c>
    </row>
    <row r="188" spans="1:7" ht="21">
      <c r="A188" s="111" t="s">
        <v>464</v>
      </c>
      <c r="B188" s="112" t="s">
        <v>291</v>
      </c>
      <c r="C188" s="111" t="s">
        <v>1</v>
      </c>
      <c r="D188" s="111" t="s">
        <v>205</v>
      </c>
      <c r="E188" s="111" t="s">
        <v>142</v>
      </c>
      <c r="F188" s="111" t="s">
        <v>292</v>
      </c>
      <c r="G188" s="113">
        <v>1210027.97</v>
      </c>
    </row>
    <row r="189" spans="1:7" ht="21">
      <c r="A189" s="111" t="s">
        <v>465</v>
      </c>
      <c r="B189" s="112" t="s">
        <v>293</v>
      </c>
      <c r="C189" s="111" t="s">
        <v>1</v>
      </c>
      <c r="D189" s="111" t="s">
        <v>205</v>
      </c>
      <c r="E189" s="111" t="s">
        <v>142</v>
      </c>
      <c r="F189" s="111" t="s">
        <v>294</v>
      </c>
      <c r="G189" s="113">
        <v>1210027.97</v>
      </c>
    </row>
    <row r="190" spans="1:7" ht="21">
      <c r="A190" s="111" t="s">
        <v>466</v>
      </c>
      <c r="B190" s="112" t="s">
        <v>115</v>
      </c>
      <c r="C190" s="111" t="s">
        <v>1</v>
      </c>
      <c r="D190" s="111" t="s">
        <v>205</v>
      </c>
      <c r="E190" s="111" t="s">
        <v>142</v>
      </c>
      <c r="F190" s="111" t="s">
        <v>116</v>
      </c>
      <c r="G190" s="113">
        <v>1210027.97</v>
      </c>
    </row>
    <row r="191" spans="1:7" ht="22.5">
      <c r="A191" s="109" t="s">
        <v>467</v>
      </c>
      <c r="B191" s="115" t="s">
        <v>115</v>
      </c>
      <c r="C191" s="109" t="s">
        <v>1</v>
      </c>
      <c r="D191" s="109" t="s">
        <v>205</v>
      </c>
      <c r="E191" s="109" t="s">
        <v>142</v>
      </c>
      <c r="F191" s="109" t="s">
        <v>116</v>
      </c>
      <c r="G191" s="118">
        <v>1210027.97</v>
      </c>
    </row>
    <row r="192" spans="1:7">
      <c r="A192" s="111" t="s">
        <v>33</v>
      </c>
      <c r="B192" s="112" t="s">
        <v>195</v>
      </c>
      <c r="C192" s="111" t="s">
        <v>1</v>
      </c>
      <c r="D192" s="111" t="s">
        <v>209</v>
      </c>
      <c r="E192" s="111" t="s">
        <v>99</v>
      </c>
      <c r="F192" s="111" t="s">
        <v>99</v>
      </c>
      <c r="G192" s="113">
        <v>1347655</v>
      </c>
    </row>
    <row r="193" spans="1:7">
      <c r="A193" s="111" t="s">
        <v>468</v>
      </c>
      <c r="B193" s="112" t="s">
        <v>287</v>
      </c>
      <c r="C193" s="111" t="s">
        <v>1</v>
      </c>
      <c r="D193" s="111" t="s">
        <v>209</v>
      </c>
      <c r="E193" s="111" t="s">
        <v>288</v>
      </c>
      <c r="F193" s="111" t="s">
        <v>99</v>
      </c>
      <c r="G193" s="113">
        <v>1341461</v>
      </c>
    </row>
    <row r="194" spans="1:7" ht="21">
      <c r="A194" s="111" t="s">
        <v>469</v>
      </c>
      <c r="B194" s="112" t="s">
        <v>552</v>
      </c>
      <c r="C194" s="111" t="s">
        <v>1</v>
      </c>
      <c r="D194" s="111" t="s">
        <v>209</v>
      </c>
      <c r="E194" s="111" t="s">
        <v>553</v>
      </c>
      <c r="F194" s="111" t="s">
        <v>99</v>
      </c>
      <c r="G194" s="113">
        <v>1341461</v>
      </c>
    </row>
    <row r="195" spans="1:7" ht="31.5">
      <c r="A195" s="111" t="s">
        <v>470</v>
      </c>
      <c r="B195" s="112" t="s">
        <v>554</v>
      </c>
      <c r="C195" s="111" t="s">
        <v>1</v>
      </c>
      <c r="D195" s="111" t="s">
        <v>209</v>
      </c>
      <c r="E195" s="111" t="s">
        <v>555</v>
      </c>
      <c r="F195" s="111" t="s">
        <v>99</v>
      </c>
      <c r="G195" s="113">
        <v>641461</v>
      </c>
    </row>
    <row r="196" spans="1:7" ht="21">
      <c r="A196" s="111" t="s">
        <v>471</v>
      </c>
      <c r="B196" s="112" t="s">
        <v>291</v>
      </c>
      <c r="C196" s="111" t="s">
        <v>1</v>
      </c>
      <c r="D196" s="111" t="s">
        <v>209</v>
      </c>
      <c r="E196" s="111" t="s">
        <v>555</v>
      </c>
      <c r="F196" s="111" t="s">
        <v>292</v>
      </c>
      <c r="G196" s="113">
        <v>641461</v>
      </c>
    </row>
    <row r="197" spans="1:7" ht="21">
      <c r="A197" s="111" t="s">
        <v>472</v>
      </c>
      <c r="B197" s="112" t="s">
        <v>293</v>
      </c>
      <c r="C197" s="111" t="s">
        <v>1</v>
      </c>
      <c r="D197" s="111" t="s">
        <v>209</v>
      </c>
      <c r="E197" s="111" t="s">
        <v>555</v>
      </c>
      <c r="F197" s="111" t="s">
        <v>294</v>
      </c>
      <c r="G197" s="113">
        <v>641461</v>
      </c>
    </row>
    <row r="198" spans="1:7" ht="21">
      <c r="A198" s="111" t="s">
        <v>473</v>
      </c>
      <c r="B198" s="112" t="s">
        <v>115</v>
      </c>
      <c r="C198" s="111" t="s">
        <v>1</v>
      </c>
      <c r="D198" s="111" t="s">
        <v>209</v>
      </c>
      <c r="E198" s="111" t="s">
        <v>555</v>
      </c>
      <c r="F198" s="111" t="s">
        <v>116</v>
      </c>
      <c r="G198" s="113">
        <v>641461</v>
      </c>
    </row>
    <row r="199" spans="1:7" ht="22.5">
      <c r="A199" s="109" t="s">
        <v>474</v>
      </c>
      <c r="B199" s="115" t="s">
        <v>115</v>
      </c>
      <c r="C199" s="109" t="s">
        <v>1</v>
      </c>
      <c r="D199" s="109" t="s">
        <v>209</v>
      </c>
      <c r="E199" s="109" t="s">
        <v>555</v>
      </c>
      <c r="F199" s="109" t="s">
        <v>116</v>
      </c>
      <c r="G199" s="118">
        <v>641461</v>
      </c>
    </row>
    <row r="200" spans="1:7" ht="42">
      <c r="A200" s="111" t="s">
        <v>475</v>
      </c>
      <c r="B200" s="112" t="s">
        <v>563</v>
      </c>
      <c r="C200" s="111" t="s">
        <v>1</v>
      </c>
      <c r="D200" s="111" t="s">
        <v>209</v>
      </c>
      <c r="E200" s="111" t="s">
        <v>564</v>
      </c>
      <c r="F200" s="111" t="s">
        <v>99</v>
      </c>
      <c r="G200" s="113">
        <v>700000</v>
      </c>
    </row>
    <row r="201" spans="1:7" ht="21">
      <c r="A201" s="111" t="s">
        <v>476</v>
      </c>
      <c r="B201" s="112" t="s">
        <v>565</v>
      </c>
      <c r="C201" s="111" t="s">
        <v>1</v>
      </c>
      <c r="D201" s="111" t="s">
        <v>209</v>
      </c>
      <c r="E201" s="111" t="s">
        <v>564</v>
      </c>
      <c r="F201" s="111" t="s">
        <v>566</v>
      </c>
      <c r="G201" s="113">
        <v>700000</v>
      </c>
    </row>
    <row r="202" spans="1:7">
      <c r="A202" s="111" t="s">
        <v>477</v>
      </c>
      <c r="B202" s="112" t="s">
        <v>567</v>
      </c>
      <c r="C202" s="111" t="s">
        <v>1</v>
      </c>
      <c r="D202" s="111" t="s">
        <v>209</v>
      </c>
      <c r="E202" s="111" t="s">
        <v>564</v>
      </c>
      <c r="F202" s="111" t="s">
        <v>568</v>
      </c>
      <c r="G202" s="113">
        <v>700000</v>
      </c>
    </row>
    <row r="203" spans="1:7" ht="21">
      <c r="A203" s="111" t="s">
        <v>478</v>
      </c>
      <c r="B203" s="112" t="s">
        <v>569</v>
      </c>
      <c r="C203" s="111" t="s">
        <v>1</v>
      </c>
      <c r="D203" s="111" t="s">
        <v>209</v>
      </c>
      <c r="E203" s="111" t="s">
        <v>564</v>
      </c>
      <c r="F203" s="111" t="s">
        <v>570</v>
      </c>
      <c r="G203" s="113">
        <v>700000</v>
      </c>
    </row>
    <row r="204" spans="1:7" ht="22.5">
      <c r="A204" s="109" t="s">
        <v>479</v>
      </c>
      <c r="B204" s="115" t="s">
        <v>569</v>
      </c>
      <c r="C204" s="109" t="s">
        <v>1</v>
      </c>
      <c r="D204" s="109" t="s">
        <v>209</v>
      </c>
      <c r="E204" s="109" t="s">
        <v>564</v>
      </c>
      <c r="F204" s="109" t="s">
        <v>570</v>
      </c>
      <c r="G204" s="118">
        <v>700000</v>
      </c>
    </row>
    <row r="205" spans="1:7">
      <c r="A205" s="111" t="s">
        <v>480</v>
      </c>
      <c r="B205" s="112" t="s">
        <v>337</v>
      </c>
      <c r="C205" s="111" t="s">
        <v>1</v>
      </c>
      <c r="D205" s="111" t="s">
        <v>209</v>
      </c>
      <c r="E205" s="111" t="s">
        <v>338</v>
      </c>
      <c r="F205" s="111" t="s">
        <v>99</v>
      </c>
      <c r="G205" s="113">
        <v>6194</v>
      </c>
    </row>
    <row r="206" spans="1:7" ht="21">
      <c r="A206" s="111" t="s">
        <v>481</v>
      </c>
      <c r="B206" s="112" t="s">
        <v>153</v>
      </c>
      <c r="C206" s="111" t="s">
        <v>1</v>
      </c>
      <c r="D206" s="111" t="s">
        <v>209</v>
      </c>
      <c r="E206" s="111" t="s">
        <v>340</v>
      </c>
      <c r="F206" s="111" t="s">
        <v>99</v>
      </c>
      <c r="G206" s="113">
        <v>6194</v>
      </c>
    </row>
    <row r="207" spans="1:7" ht="31.5">
      <c r="A207" s="111" t="s">
        <v>482</v>
      </c>
      <c r="B207" s="112" t="s">
        <v>454</v>
      </c>
      <c r="C207" s="111" t="s">
        <v>1</v>
      </c>
      <c r="D207" s="111" t="s">
        <v>209</v>
      </c>
      <c r="E207" s="111" t="s">
        <v>218</v>
      </c>
      <c r="F207" s="111" t="s">
        <v>99</v>
      </c>
      <c r="G207" s="113">
        <v>6194</v>
      </c>
    </row>
    <row r="208" spans="1:7" ht="21">
      <c r="A208" s="111" t="s">
        <v>483</v>
      </c>
      <c r="B208" s="112" t="s">
        <v>291</v>
      </c>
      <c r="C208" s="111" t="s">
        <v>1</v>
      </c>
      <c r="D208" s="111" t="s">
        <v>209</v>
      </c>
      <c r="E208" s="111" t="s">
        <v>218</v>
      </c>
      <c r="F208" s="111" t="s">
        <v>292</v>
      </c>
      <c r="G208" s="113">
        <v>6194</v>
      </c>
    </row>
    <row r="209" spans="1:7" ht="21">
      <c r="A209" s="111" t="s">
        <v>484</v>
      </c>
      <c r="B209" s="112" t="s">
        <v>293</v>
      </c>
      <c r="C209" s="111" t="s">
        <v>1</v>
      </c>
      <c r="D209" s="111" t="s">
        <v>209</v>
      </c>
      <c r="E209" s="111" t="s">
        <v>218</v>
      </c>
      <c r="F209" s="111" t="s">
        <v>294</v>
      </c>
      <c r="G209" s="113">
        <v>6194</v>
      </c>
    </row>
    <row r="210" spans="1:7" ht="21">
      <c r="A210" s="111" t="s">
        <v>292</v>
      </c>
      <c r="B210" s="112" t="s">
        <v>115</v>
      </c>
      <c r="C210" s="111" t="s">
        <v>1</v>
      </c>
      <c r="D210" s="111" t="s">
        <v>209</v>
      </c>
      <c r="E210" s="111" t="s">
        <v>218</v>
      </c>
      <c r="F210" s="111" t="s">
        <v>116</v>
      </c>
      <c r="G210" s="113">
        <v>6194</v>
      </c>
    </row>
    <row r="211" spans="1:7" ht="22.5">
      <c r="A211" s="109" t="s">
        <v>485</v>
      </c>
      <c r="B211" s="115" t="s">
        <v>115</v>
      </c>
      <c r="C211" s="109" t="s">
        <v>1</v>
      </c>
      <c r="D211" s="109" t="s">
        <v>209</v>
      </c>
      <c r="E211" s="109" t="s">
        <v>218</v>
      </c>
      <c r="F211" s="109" t="s">
        <v>116</v>
      </c>
      <c r="G211" s="118">
        <v>6194</v>
      </c>
    </row>
    <row r="212" spans="1:7">
      <c r="A212" s="111" t="s">
        <v>486</v>
      </c>
      <c r="B212" s="112" t="s">
        <v>143</v>
      </c>
      <c r="C212" s="111" t="s">
        <v>1</v>
      </c>
      <c r="D212" s="111" t="s">
        <v>206</v>
      </c>
      <c r="E212" s="111" t="s">
        <v>99</v>
      </c>
      <c r="F212" s="111" t="s">
        <v>99</v>
      </c>
      <c r="G212" s="113">
        <v>1070842</v>
      </c>
    </row>
    <row r="213" spans="1:7">
      <c r="A213" s="111" t="s">
        <v>489</v>
      </c>
      <c r="B213" s="112" t="s">
        <v>287</v>
      </c>
      <c r="C213" s="111" t="s">
        <v>1</v>
      </c>
      <c r="D213" s="111" t="s">
        <v>206</v>
      </c>
      <c r="E213" s="111" t="s">
        <v>288</v>
      </c>
      <c r="F213" s="111" t="s">
        <v>99</v>
      </c>
      <c r="G213" s="113">
        <v>1070842</v>
      </c>
    </row>
    <row r="214" spans="1:7" ht="21">
      <c r="A214" s="111" t="s">
        <v>492</v>
      </c>
      <c r="B214" s="112" t="s">
        <v>432</v>
      </c>
      <c r="C214" s="111" t="s">
        <v>1</v>
      </c>
      <c r="D214" s="111" t="s">
        <v>206</v>
      </c>
      <c r="E214" s="111" t="s">
        <v>433</v>
      </c>
      <c r="F214" s="111" t="s">
        <v>99</v>
      </c>
      <c r="G214" s="113">
        <v>1070842</v>
      </c>
    </row>
    <row r="215" spans="1:7" ht="31.5">
      <c r="A215" s="111" t="s">
        <v>493</v>
      </c>
      <c r="B215" s="112" t="s">
        <v>144</v>
      </c>
      <c r="C215" s="111" t="s">
        <v>1</v>
      </c>
      <c r="D215" s="111" t="s">
        <v>206</v>
      </c>
      <c r="E215" s="111" t="s">
        <v>145</v>
      </c>
      <c r="F215" s="111" t="s">
        <v>99</v>
      </c>
      <c r="G215" s="113">
        <v>894342</v>
      </c>
    </row>
    <row r="216" spans="1:7" ht="21">
      <c r="A216" s="111" t="s">
        <v>494</v>
      </c>
      <c r="B216" s="112" t="s">
        <v>291</v>
      </c>
      <c r="C216" s="111" t="s">
        <v>1</v>
      </c>
      <c r="D216" s="111" t="s">
        <v>206</v>
      </c>
      <c r="E216" s="111" t="s">
        <v>145</v>
      </c>
      <c r="F216" s="111" t="s">
        <v>292</v>
      </c>
      <c r="G216" s="113">
        <v>894342</v>
      </c>
    </row>
    <row r="217" spans="1:7" ht="21">
      <c r="A217" s="111" t="s">
        <v>496</v>
      </c>
      <c r="B217" s="112" t="s">
        <v>293</v>
      </c>
      <c r="C217" s="111" t="s">
        <v>1</v>
      </c>
      <c r="D217" s="111" t="s">
        <v>206</v>
      </c>
      <c r="E217" s="111" t="s">
        <v>145</v>
      </c>
      <c r="F217" s="111" t="s">
        <v>294</v>
      </c>
      <c r="G217" s="113">
        <v>894342</v>
      </c>
    </row>
    <row r="218" spans="1:7" ht="21">
      <c r="A218" s="111" t="s">
        <v>497</v>
      </c>
      <c r="B218" s="112" t="s">
        <v>115</v>
      </c>
      <c r="C218" s="111" t="s">
        <v>1</v>
      </c>
      <c r="D218" s="111" t="s">
        <v>206</v>
      </c>
      <c r="E218" s="111" t="s">
        <v>145</v>
      </c>
      <c r="F218" s="111" t="s">
        <v>116</v>
      </c>
      <c r="G218" s="113">
        <v>894342</v>
      </c>
    </row>
    <row r="219" spans="1:7" ht="22.5">
      <c r="A219" s="109" t="s">
        <v>498</v>
      </c>
      <c r="B219" s="115" t="s">
        <v>115</v>
      </c>
      <c r="C219" s="109" t="s">
        <v>1</v>
      </c>
      <c r="D219" s="109" t="s">
        <v>206</v>
      </c>
      <c r="E219" s="109" t="s">
        <v>145</v>
      </c>
      <c r="F219" s="109" t="s">
        <v>116</v>
      </c>
      <c r="G219" s="118">
        <v>894342</v>
      </c>
    </row>
    <row r="220" spans="1:7" ht="31.5">
      <c r="A220" s="111" t="s">
        <v>501</v>
      </c>
      <c r="B220" s="112" t="s">
        <v>146</v>
      </c>
      <c r="C220" s="111" t="s">
        <v>1</v>
      </c>
      <c r="D220" s="111" t="s">
        <v>206</v>
      </c>
      <c r="E220" s="111" t="s">
        <v>147</v>
      </c>
      <c r="F220" s="111" t="s">
        <v>99</v>
      </c>
      <c r="G220" s="113">
        <v>136500</v>
      </c>
    </row>
    <row r="221" spans="1:7" ht="21">
      <c r="A221" s="111" t="s">
        <v>502</v>
      </c>
      <c r="B221" s="112" t="s">
        <v>291</v>
      </c>
      <c r="C221" s="111" t="s">
        <v>1</v>
      </c>
      <c r="D221" s="111" t="s">
        <v>206</v>
      </c>
      <c r="E221" s="111" t="s">
        <v>147</v>
      </c>
      <c r="F221" s="111" t="s">
        <v>292</v>
      </c>
      <c r="G221" s="113">
        <v>136500</v>
      </c>
    </row>
    <row r="222" spans="1:7" ht="21">
      <c r="A222" s="111" t="s">
        <v>503</v>
      </c>
      <c r="B222" s="112" t="s">
        <v>293</v>
      </c>
      <c r="C222" s="111" t="s">
        <v>1</v>
      </c>
      <c r="D222" s="111" t="s">
        <v>206</v>
      </c>
      <c r="E222" s="111" t="s">
        <v>147</v>
      </c>
      <c r="F222" s="111" t="s">
        <v>294</v>
      </c>
      <c r="G222" s="113">
        <v>136500</v>
      </c>
    </row>
    <row r="223" spans="1:7" ht="21">
      <c r="A223" s="111" t="s">
        <v>505</v>
      </c>
      <c r="B223" s="112" t="s">
        <v>115</v>
      </c>
      <c r="C223" s="111" t="s">
        <v>1</v>
      </c>
      <c r="D223" s="111" t="s">
        <v>206</v>
      </c>
      <c r="E223" s="111" t="s">
        <v>147</v>
      </c>
      <c r="F223" s="111" t="s">
        <v>116</v>
      </c>
      <c r="G223" s="113">
        <v>136500</v>
      </c>
    </row>
    <row r="224" spans="1:7" ht="22.5">
      <c r="A224" s="109" t="s">
        <v>506</v>
      </c>
      <c r="B224" s="115" t="s">
        <v>115</v>
      </c>
      <c r="C224" s="109" t="s">
        <v>1</v>
      </c>
      <c r="D224" s="109" t="s">
        <v>206</v>
      </c>
      <c r="E224" s="109" t="s">
        <v>147</v>
      </c>
      <c r="F224" s="109" t="s">
        <v>116</v>
      </c>
      <c r="G224" s="118">
        <v>136500</v>
      </c>
    </row>
    <row r="225" spans="1:7" ht="31.5">
      <c r="A225" s="111" t="s">
        <v>507</v>
      </c>
      <c r="B225" s="112" t="s">
        <v>148</v>
      </c>
      <c r="C225" s="111" t="s">
        <v>1</v>
      </c>
      <c r="D225" s="111" t="s">
        <v>206</v>
      </c>
      <c r="E225" s="111" t="s">
        <v>149</v>
      </c>
      <c r="F225" s="111" t="s">
        <v>99</v>
      </c>
      <c r="G225" s="113">
        <v>40000</v>
      </c>
    </row>
    <row r="226" spans="1:7" ht="21">
      <c r="A226" s="111" t="s">
        <v>508</v>
      </c>
      <c r="B226" s="112" t="s">
        <v>291</v>
      </c>
      <c r="C226" s="111" t="s">
        <v>1</v>
      </c>
      <c r="D226" s="111" t="s">
        <v>206</v>
      </c>
      <c r="E226" s="111" t="s">
        <v>149</v>
      </c>
      <c r="F226" s="111" t="s">
        <v>292</v>
      </c>
      <c r="G226" s="113">
        <v>40000</v>
      </c>
    </row>
    <row r="227" spans="1:7" ht="21">
      <c r="A227" s="111" t="s">
        <v>509</v>
      </c>
      <c r="B227" s="112" t="s">
        <v>293</v>
      </c>
      <c r="C227" s="111" t="s">
        <v>1</v>
      </c>
      <c r="D227" s="111" t="s">
        <v>206</v>
      </c>
      <c r="E227" s="111" t="s">
        <v>149</v>
      </c>
      <c r="F227" s="111" t="s">
        <v>294</v>
      </c>
      <c r="G227" s="113">
        <v>40000</v>
      </c>
    </row>
    <row r="228" spans="1:7" ht="21">
      <c r="A228" s="111" t="s">
        <v>510</v>
      </c>
      <c r="B228" s="112" t="s">
        <v>115</v>
      </c>
      <c r="C228" s="111" t="s">
        <v>1</v>
      </c>
      <c r="D228" s="111" t="s">
        <v>206</v>
      </c>
      <c r="E228" s="111" t="s">
        <v>149</v>
      </c>
      <c r="F228" s="111" t="s">
        <v>116</v>
      </c>
      <c r="G228" s="113">
        <v>40000</v>
      </c>
    </row>
    <row r="229" spans="1:7" ht="22.5">
      <c r="A229" s="109" t="s">
        <v>511</v>
      </c>
      <c r="B229" s="115" t="s">
        <v>115</v>
      </c>
      <c r="C229" s="109" t="s">
        <v>1</v>
      </c>
      <c r="D229" s="109" t="s">
        <v>206</v>
      </c>
      <c r="E229" s="109" t="s">
        <v>149</v>
      </c>
      <c r="F229" s="109" t="s">
        <v>116</v>
      </c>
      <c r="G229" s="118">
        <v>40000</v>
      </c>
    </row>
    <row r="230" spans="1:7">
      <c r="A230" s="111" t="s">
        <v>512</v>
      </c>
      <c r="B230" s="112" t="s">
        <v>216</v>
      </c>
      <c r="C230" s="111" t="s">
        <v>1</v>
      </c>
      <c r="D230" s="111" t="s">
        <v>225</v>
      </c>
      <c r="E230" s="111" t="s">
        <v>99</v>
      </c>
      <c r="F230" s="111" t="s">
        <v>99</v>
      </c>
      <c r="G230" s="113">
        <v>12000</v>
      </c>
    </row>
    <row r="231" spans="1:7">
      <c r="A231" s="111" t="s">
        <v>513</v>
      </c>
      <c r="B231" s="112" t="s">
        <v>152</v>
      </c>
      <c r="C231" s="111" t="s">
        <v>1</v>
      </c>
      <c r="D231" s="111" t="s">
        <v>207</v>
      </c>
      <c r="E231" s="111" t="s">
        <v>99</v>
      </c>
      <c r="F231" s="111" t="s">
        <v>99</v>
      </c>
      <c r="G231" s="113">
        <v>12000</v>
      </c>
    </row>
    <row r="232" spans="1:7">
      <c r="A232" s="111" t="s">
        <v>515</v>
      </c>
      <c r="B232" s="112" t="s">
        <v>337</v>
      </c>
      <c r="C232" s="111" t="s">
        <v>1</v>
      </c>
      <c r="D232" s="111" t="s">
        <v>207</v>
      </c>
      <c r="E232" s="111" t="s">
        <v>338</v>
      </c>
      <c r="F232" s="111" t="s">
        <v>99</v>
      </c>
      <c r="G232" s="113">
        <v>12000</v>
      </c>
    </row>
    <row r="233" spans="1:7" ht="21">
      <c r="A233" s="111" t="s">
        <v>516</v>
      </c>
      <c r="B233" s="112" t="s">
        <v>153</v>
      </c>
      <c r="C233" s="111" t="s">
        <v>1</v>
      </c>
      <c r="D233" s="111" t="s">
        <v>207</v>
      </c>
      <c r="E233" s="111" t="s">
        <v>340</v>
      </c>
      <c r="F233" s="111" t="s">
        <v>99</v>
      </c>
      <c r="G233" s="113">
        <v>12000</v>
      </c>
    </row>
    <row r="234" spans="1:7" ht="21">
      <c r="A234" s="111" t="s">
        <v>517</v>
      </c>
      <c r="B234" s="112" t="s">
        <v>153</v>
      </c>
      <c r="C234" s="111" t="s">
        <v>1</v>
      </c>
      <c r="D234" s="111" t="s">
        <v>207</v>
      </c>
      <c r="E234" s="111" t="s">
        <v>154</v>
      </c>
      <c r="F234" s="111" t="s">
        <v>99</v>
      </c>
      <c r="G234" s="113">
        <v>12000</v>
      </c>
    </row>
    <row r="235" spans="1:7">
      <c r="A235" s="111" t="s">
        <v>518</v>
      </c>
      <c r="B235" s="112" t="s">
        <v>487</v>
      </c>
      <c r="C235" s="111" t="s">
        <v>1</v>
      </c>
      <c r="D235" s="111" t="s">
        <v>207</v>
      </c>
      <c r="E235" s="111" t="s">
        <v>154</v>
      </c>
      <c r="F235" s="111" t="s">
        <v>488</v>
      </c>
      <c r="G235" s="113">
        <v>12000</v>
      </c>
    </row>
    <row r="236" spans="1:7">
      <c r="A236" s="111" t="s">
        <v>519</v>
      </c>
      <c r="B236" s="112" t="s">
        <v>490</v>
      </c>
      <c r="C236" s="111" t="s">
        <v>1</v>
      </c>
      <c r="D236" s="111" t="s">
        <v>207</v>
      </c>
      <c r="E236" s="111" t="s">
        <v>154</v>
      </c>
      <c r="F236" s="111" t="s">
        <v>491</v>
      </c>
      <c r="G236" s="113">
        <v>12000</v>
      </c>
    </row>
    <row r="237" spans="1:7">
      <c r="A237" s="111" t="s">
        <v>522</v>
      </c>
      <c r="B237" s="112" t="s">
        <v>155</v>
      </c>
      <c r="C237" s="111" t="s">
        <v>1</v>
      </c>
      <c r="D237" s="111" t="s">
        <v>207</v>
      </c>
      <c r="E237" s="111" t="s">
        <v>154</v>
      </c>
      <c r="F237" s="111" t="s">
        <v>156</v>
      </c>
      <c r="G237" s="113">
        <v>12000</v>
      </c>
    </row>
    <row r="238" spans="1:7">
      <c r="A238" s="109" t="s">
        <v>523</v>
      </c>
      <c r="B238" s="115" t="s">
        <v>155</v>
      </c>
      <c r="C238" s="109" t="s">
        <v>1</v>
      </c>
      <c r="D238" s="109" t="s">
        <v>207</v>
      </c>
      <c r="E238" s="109" t="s">
        <v>154</v>
      </c>
      <c r="F238" s="109" t="s">
        <v>156</v>
      </c>
      <c r="G238" s="118">
        <v>12000</v>
      </c>
    </row>
    <row r="239" spans="1:7">
      <c r="A239" s="111" t="s">
        <v>524</v>
      </c>
      <c r="B239" s="112" t="s">
        <v>214</v>
      </c>
      <c r="C239" s="111" t="s">
        <v>1</v>
      </c>
      <c r="D239" s="111" t="s">
        <v>495</v>
      </c>
      <c r="E239" s="111" t="s">
        <v>99</v>
      </c>
      <c r="F239" s="111" t="s">
        <v>99</v>
      </c>
      <c r="G239" s="113">
        <v>1555200</v>
      </c>
    </row>
    <row r="240" spans="1:7">
      <c r="A240" s="111" t="s">
        <v>525</v>
      </c>
      <c r="B240" s="112" t="s">
        <v>157</v>
      </c>
      <c r="C240" s="111" t="s">
        <v>1</v>
      </c>
      <c r="D240" s="111" t="s">
        <v>208</v>
      </c>
      <c r="E240" s="111" t="s">
        <v>99</v>
      </c>
      <c r="F240" s="111" t="s">
        <v>99</v>
      </c>
      <c r="G240" s="113">
        <v>1555200</v>
      </c>
    </row>
    <row r="241" spans="1:7">
      <c r="A241" s="111" t="s">
        <v>535</v>
      </c>
      <c r="B241" s="112" t="s">
        <v>287</v>
      </c>
      <c r="C241" s="111" t="s">
        <v>1</v>
      </c>
      <c r="D241" s="111" t="s">
        <v>208</v>
      </c>
      <c r="E241" s="111" t="s">
        <v>288</v>
      </c>
      <c r="F241" s="111" t="s">
        <v>99</v>
      </c>
      <c r="G241" s="113">
        <v>1555200</v>
      </c>
    </row>
    <row r="242" spans="1:7" ht="21">
      <c r="A242" s="111" t="s">
        <v>536</v>
      </c>
      <c r="B242" s="112" t="s">
        <v>499</v>
      </c>
      <c r="C242" s="111" t="s">
        <v>1</v>
      </c>
      <c r="D242" s="111" t="s">
        <v>208</v>
      </c>
      <c r="E242" s="111" t="s">
        <v>500</v>
      </c>
      <c r="F242" s="111" t="s">
        <v>99</v>
      </c>
      <c r="G242" s="113">
        <v>1555200</v>
      </c>
    </row>
    <row r="243" spans="1:7" ht="31.5">
      <c r="A243" s="111" t="s">
        <v>537</v>
      </c>
      <c r="B243" s="112" t="s">
        <v>158</v>
      </c>
      <c r="C243" s="111" t="s">
        <v>1</v>
      </c>
      <c r="D243" s="111" t="s">
        <v>208</v>
      </c>
      <c r="E243" s="111" t="s">
        <v>159</v>
      </c>
      <c r="F243" s="111" t="s">
        <v>99</v>
      </c>
      <c r="G243" s="113">
        <v>975290</v>
      </c>
    </row>
    <row r="244" spans="1:7" ht="42">
      <c r="A244" s="111" t="s">
        <v>538</v>
      </c>
      <c r="B244" s="112" t="s">
        <v>282</v>
      </c>
      <c r="C244" s="111" t="s">
        <v>1</v>
      </c>
      <c r="D244" s="111" t="s">
        <v>208</v>
      </c>
      <c r="E244" s="111" t="s">
        <v>159</v>
      </c>
      <c r="F244" s="111" t="s">
        <v>40</v>
      </c>
      <c r="G244" s="113">
        <v>843903</v>
      </c>
    </row>
    <row r="245" spans="1:7">
      <c r="A245" s="111" t="s">
        <v>539</v>
      </c>
      <c r="B245" s="112" t="s">
        <v>504</v>
      </c>
      <c r="C245" s="111" t="s">
        <v>1</v>
      </c>
      <c r="D245" s="111" t="s">
        <v>208</v>
      </c>
      <c r="E245" s="111" t="s">
        <v>159</v>
      </c>
      <c r="F245" s="111" t="s">
        <v>37</v>
      </c>
      <c r="G245" s="113">
        <v>843903</v>
      </c>
    </row>
    <row r="246" spans="1:7" ht="21">
      <c r="A246" s="111" t="s">
        <v>540</v>
      </c>
      <c r="B246" s="112" t="s">
        <v>160</v>
      </c>
      <c r="C246" s="111" t="s">
        <v>1</v>
      </c>
      <c r="D246" s="111" t="s">
        <v>208</v>
      </c>
      <c r="E246" s="111" t="s">
        <v>159</v>
      </c>
      <c r="F246" s="111" t="s">
        <v>161</v>
      </c>
      <c r="G246" s="113">
        <v>828903</v>
      </c>
    </row>
    <row r="247" spans="1:7" ht="22.5">
      <c r="A247" s="109" t="s">
        <v>541</v>
      </c>
      <c r="B247" s="115" t="s">
        <v>160</v>
      </c>
      <c r="C247" s="109" t="s">
        <v>1</v>
      </c>
      <c r="D247" s="109" t="s">
        <v>208</v>
      </c>
      <c r="E247" s="109" t="s">
        <v>159</v>
      </c>
      <c r="F247" s="109" t="s">
        <v>161</v>
      </c>
      <c r="G247" s="118">
        <v>828903</v>
      </c>
    </row>
    <row r="248" spans="1:7" ht="21">
      <c r="A248" s="111" t="s">
        <v>542</v>
      </c>
      <c r="B248" s="112" t="s">
        <v>162</v>
      </c>
      <c r="C248" s="111" t="s">
        <v>1</v>
      </c>
      <c r="D248" s="111" t="s">
        <v>208</v>
      </c>
      <c r="E248" s="111" t="s">
        <v>159</v>
      </c>
      <c r="F248" s="111" t="s">
        <v>163</v>
      </c>
      <c r="G248" s="113">
        <v>15000</v>
      </c>
    </row>
    <row r="249" spans="1:7" ht="22.5">
      <c r="A249" s="109" t="s">
        <v>543</v>
      </c>
      <c r="B249" s="115" t="s">
        <v>162</v>
      </c>
      <c r="C249" s="109" t="s">
        <v>1</v>
      </c>
      <c r="D249" s="109" t="s">
        <v>208</v>
      </c>
      <c r="E249" s="109" t="s">
        <v>159</v>
      </c>
      <c r="F249" s="109" t="s">
        <v>163</v>
      </c>
      <c r="G249" s="118">
        <v>15000</v>
      </c>
    </row>
    <row r="250" spans="1:7" ht="21">
      <c r="A250" s="111" t="s">
        <v>294</v>
      </c>
      <c r="B250" s="112" t="s">
        <v>291</v>
      </c>
      <c r="C250" s="111" t="s">
        <v>1</v>
      </c>
      <c r="D250" s="111" t="s">
        <v>208</v>
      </c>
      <c r="E250" s="111" t="s">
        <v>159</v>
      </c>
      <c r="F250" s="111" t="s">
        <v>292</v>
      </c>
      <c r="G250" s="113">
        <v>131387</v>
      </c>
    </row>
    <row r="251" spans="1:7" ht="21">
      <c r="A251" s="111" t="s">
        <v>548</v>
      </c>
      <c r="B251" s="112" t="s">
        <v>293</v>
      </c>
      <c r="C251" s="111" t="s">
        <v>1</v>
      </c>
      <c r="D251" s="111" t="s">
        <v>208</v>
      </c>
      <c r="E251" s="111" t="s">
        <v>159</v>
      </c>
      <c r="F251" s="111" t="s">
        <v>294</v>
      </c>
      <c r="G251" s="113">
        <v>131387</v>
      </c>
    </row>
    <row r="252" spans="1:7" ht="21">
      <c r="A252" s="111" t="s">
        <v>549</v>
      </c>
      <c r="B252" s="112" t="s">
        <v>115</v>
      </c>
      <c r="C252" s="111" t="s">
        <v>1</v>
      </c>
      <c r="D252" s="111" t="s">
        <v>208</v>
      </c>
      <c r="E252" s="111" t="s">
        <v>159</v>
      </c>
      <c r="F252" s="111" t="s">
        <v>116</v>
      </c>
      <c r="G252" s="113">
        <v>131387</v>
      </c>
    </row>
    <row r="253" spans="1:7" ht="22.5">
      <c r="A253" s="109" t="s">
        <v>556</v>
      </c>
      <c r="B253" s="115" t="s">
        <v>115</v>
      </c>
      <c r="C253" s="109" t="s">
        <v>1</v>
      </c>
      <c r="D253" s="109" t="s">
        <v>208</v>
      </c>
      <c r="E253" s="109" t="s">
        <v>159</v>
      </c>
      <c r="F253" s="109" t="s">
        <v>116</v>
      </c>
      <c r="G253" s="118">
        <v>131387</v>
      </c>
    </row>
    <row r="254" spans="1:7" ht="63">
      <c r="A254" s="111" t="s">
        <v>116</v>
      </c>
      <c r="B254" s="119" t="s">
        <v>514</v>
      </c>
      <c r="C254" s="111" t="s">
        <v>1</v>
      </c>
      <c r="D254" s="111" t="s">
        <v>208</v>
      </c>
      <c r="E254" s="111" t="s">
        <v>164</v>
      </c>
      <c r="F254" s="111" t="s">
        <v>99</v>
      </c>
      <c r="G254" s="113">
        <v>76000</v>
      </c>
    </row>
    <row r="255" spans="1:7" ht="42">
      <c r="A255" s="111" t="s">
        <v>557</v>
      </c>
      <c r="B255" s="112" t="s">
        <v>282</v>
      </c>
      <c r="C255" s="111" t="s">
        <v>1</v>
      </c>
      <c r="D255" s="111" t="s">
        <v>208</v>
      </c>
      <c r="E255" s="111" t="s">
        <v>164</v>
      </c>
      <c r="F255" s="111" t="s">
        <v>40</v>
      </c>
      <c r="G255" s="113">
        <v>76000</v>
      </c>
    </row>
    <row r="256" spans="1:7">
      <c r="A256" s="111" t="s">
        <v>558</v>
      </c>
      <c r="B256" s="112" t="s">
        <v>504</v>
      </c>
      <c r="C256" s="111" t="s">
        <v>1</v>
      </c>
      <c r="D256" s="111" t="s">
        <v>208</v>
      </c>
      <c r="E256" s="111" t="s">
        <v>164</v>
      </c>
      <c r="F256" s="111" t="s">
        <v>37</v>
      </c>
      <c r="G256" s="113">
        <v>76000</v>
      </c>
    </row>
    <row r="257" spans="1:7" ht="21">
      <c r="A257" s="111" t="s">
        <v>559</v>
      </c>
      <c r="B257" s="112" t="s">
        <v>160</v>
      </c>
      <c r="C257" s="111" t="s">
        <v>1</v>
      </c>
      <c r="D257" s="111" t="s">
        <v>208</v>
      </c>
      <c r="E257" s="111" t="s">
        <v>164</v>
      </c>
      <c r="F257" s="111" t="s">
        <v>161</v>
      </c>
      <c r="G257" s="113">
        <v>76000</v>
      </c>
    </row>
    <row r="258" spans="1:7" ht="22.5">
      <c r="A258" s="109" t="s">
        <v>560</v>
      </c>
      <c r="B258" s="115" t="s">
        <v>160</v>
      </c>
      <c r="C258" s="109" t="s">
        <v>1</v>
      </c>
      <c r="D258" s="109" t="s">
        <v>208</v>
      </c>
      <c r="E258" s="109" t="s">
        <v>164</v>
      </c>
      <c r="F258" s="109" t="s">
        <v>161</v>
      </c>
      <c r="G258" s="118">
        <v>76000</v>
      </c>
    </row>
    <row r="259" spans="1:7" ht="42">
      <c r="A259" s="111" t="s">
        <v>571</v>
      </c>
      <c r="B259" s="112" t="s">
        <v>520</v>
      </c>
      <c r="C259" s="111" t="s">
        <v>1</v>
      </c>
      <c r="D259" s="111" t="s">
        <v>208</v>
      </c>
      <c r="E259" s="111" t="s">
        <v>521</v>
      </c>
      <c r="F259" s="111" t="s">
        <v>99</v>
      </c>
      <c r="G259" s="113">
        <v>503910</v>
      </c>
    </row>
    <row r="260" spans="1:7" ht="21">
      <c r="A260" s="111" t="s">
        <v>572</v>
      </c>
      <c r="B260" s="112" t="s">
        <v>291</v>
      </c>
      <c r="C260" s="111" t="s">
        <v>1</v>
      </c>
      <c r="D260" s="111" t="s">
        <v>208</v>
      </c>
      <c r="E260" s="111" t="s">
        <v>521</v>
      </c>
      <c r="F260" s="111" t="s">
        <v>292</v>
      </c>
      <c r="G260" s="113">
        <v>503910</v>
      </c>
    </row>
    <row r="261" spans="1:7" ht="21">
      <c r="A261" s="111" t="s">
        <v>573</v>
      </c>
      <c r="B261" s="112" t="s">
        <v>293</v>
      </c>
      <c r="C261" s="111" t="s">
        <v>1</v>
      </c>
      <c r="D261" s="111" t="s">
        <v>208</v>
      </c>
      <c r="E261" s="111" t="s">
        <v>521</v>
      </c>
      <c r="F261" s="111" t="s">
        <v>294</v>
      </c>
      <c r="G261" s="113">
        <v>503910</v>
      </c>
    </row>
    <row r="262" spans="1:7" ht="21">
      <c r="A262" s="111" t="s">
        <v>574</v>
      </c>
      <c r="B262" s="112" t="s">
        <v>115</v>
      </c>
      <c r="C262" s="111" t="s">
        <v>1</v>
      </c>
      <c r="D262" s="111" t="s">
        <v>208</v>
      </c>
      <c r="E262" s="111" t="s">
        <v>521</v>
      </c>
      <c r="F262" s="111" t="s">
        <v>116</v>
      </c>
      <c r="G262" s="113">
        <v>503910</v>
      </c>
    </row>
    <row r="263" spans="1:7" ht="22.5">
      <c r="A263" s="109" t="s">
        <v>575</v>
      </c>
      <c r="B263" s="115" t="s">
        <v>115</v>
      </c>
      <c r="C263" s="109" t="s">
        <v>1</v>
      </c>
      <c r="D263" s="109" t="s">
        <v>208</v>
      </c>
      <c r="E263" s="109" t="s">
        <v>521</v>
      </c>
      <c r="F263" s="109" t="s">
        <v>116</v>
      </c>
      <c r="G263" s="118">
        <v>503910</v>
      </c>
    </row>
    <row r="264" spans="1:7">
      <c r="D264" s="73"/>
    </row>
    <row r="265" spans="1:7">
      <c r="D265" s="73"/>
    </row>
    <row r="266" spans="1:7">
      <c r="D266" s="73"/>
    </row>
    <row r="267" spans="1:7">
      <c r="D267" s="73"/>
    </row>
    <row r="268" spans="1:7">
      <c r="D268" s="73"/>
    </row>
    <row r="269" spans="1:7">
      <c r="D269" s="73"/>
    </row>
    <row r="270" spans="1:7">
      <c r="D270" s="73"/>
    </row>
    <row r="271" spans="1:7">
      <c r="D271" s="73"/>
    </row>
    <row r="272" spans="1:7">
      <c r="D272" s="73"/>
    </row>
    <row r="273" spans="4:4">
      <c r="D273" s="73"/>
    </row>
    <row r="274" spans="4:4">
      <c r="D274" s="73"/>
    </row>
    <row r="275" spans="4:4">
      <c r="D275" s="73"/>
    </row>
    <row r="276" spans="4:4">
      <c r="D276" s="73"/>
    </row>
    <row r="277" spans="4:4">
      <c r="D277" s="73"/>
    </row>
    <row r="278" spans="4:4">
      <c r="D278" s="73"/>
    </row>
    <row r="279" spans="4:4">
      <c r="D279" s="73"/>
    </row>
    <row r="280" spans="4:4">
      <c r="D280" s="73"/>
    </row>
    <row r="281" spans="4:4">
      <c r="D281" s="73"/>
    </row>
    <row r="282" spans="4:4">
      <c r="D282" s="73"/>
    </row>
    <row r="283" spans="4:4">
      <c r="D283" s="73"/>
    </row>
    <row r="284" spans="4:4">
      <c r="D284" s="73"/>
    </row>
    <row r="285" spans="4:4">
      <c r="D285" s="73"/>
    </row>
    <row r="286" spans="4:4">
      <c r="D286" s="73"/>
    </row>
    <row r="287" spans="4:4">
      <c r="D287" s="73"/>
    </row>
    <row r="288" spans="4:4">
      <c r="D288" s="73"/>
    </row>
    <row r="289" spans="4:4">
      <c r="D289" s="73"/>
    </row>
    <row r="290" spans="4:4">
      <c r="D290" s="73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3"/>
  <sheetViews>
    <sheetView zoomScaleNormal="100" workbookViewId="0">
      <selection sqref="A1:I1"/>
    </sheetView>
  </sheetViews>
  <sheetFormatPr defaultColWidth="8.85546875" defaultRowHeight="12.75"/>
  <cols>
    <col min="1" max="1" width="4.28515625" style="74" customWidth="1"/>
    <col min="2" max="2" width="61" style="74" customWidth="1"/>
    <col min="3" max="3" width="9" style="74" customWidth="1"/>
    <col min="4" max="4" width="6.42578125" style="74" customWidth="1"/>
    <col min="5" max="5" width="6.5703125" style="74" customWidth="1"/>
    <col min="6" max="6" width="13.85546875" style="74" customWidth="1"/>
    <col min="7" max="7" width="0.42578125" style="74" hidden="1" customWidth="1"/>
    <col min="8" max="9" width="15.7109375" style="74" hidden="1" customWidth="1"/>
    <col min="10" max="34" width="15.7109375" style="74" customWidth="1"/>
    <col min="35" max="16384" width="8.85546875" style="74"/>
  </cols>
  <sheetData>
    <row r="1" spans="1:9" s="1" customFormat="1" ht="41.25" customHeight="1">
      <c r="A1" s="175" t="s">
        <v>641</v>
      </c>
      <c r="B1" s="175"/>
      <c r="C1" s="175"/>
      <c r="D1" s="175"/>
      <c r="E1" s="175"/>
      <c r="F1" s="175"/>
      <c r="G1" s="175"/>
      <c r="H1" s="175"/>
      <c r="I1" s="175"/>
    </row>
    <row r="2" spans="1:9" ht="6" customHeight="1">
      <c r="B2" s="75"/>
      <c r="C2" s="76"/>
      <c r="D2" s="77"/>
      <c r="E2" s="77"/>
      <c r="F2" s="77"/>
    </row>
    <row r="3" spans="1:9" s="1" customFormat="1" ht="41.25" customHeight="1">
      <c r="A3" s="175" t="s">
        <v>530</v>
      </c>
      <c r="B3" s="175"/>
      <c r="C3" s="175"/>
      <c r="D3" s="175"/>
      <c r="E3" s="175"/>
      <c r="F3" s="175"/>
      <c r="G3" s="175"/>
      <c r="H3" s="175"/>
      <c r="I3" s="175"/>
    </row>
    <row r="4" spans="1:9">
      <c r="C4" s="76"/>
    </row>
    <row r="5" spans="1:9">
      <c r="B5" s="194" t="s">
        <v>527</v>
      </c>
      <c r="C5" s="194"/>
      <c r="D5" s="194"/>
      <c r="E5" s="194"/>
      <c r="F5" s="194"/>
    </row>
    <row r="6" spans="1:9">
      <c r="B6" s="195"/>
      <c r="C6" s="195"/>
      <c r="D6" s="195"/>
      <c r="E6" s="195"/>
      <c r="F6" s="195"/>
    </row>
    <row r="7" spans="1:9">
      <c r="B7" s="195"/>
      <c r="C7" s="195"/>
      <c r="D7" s="195"/>
      <c r="E7" s="195"/>
      <c r="F7" s="195"/>
    </row>
    <row r="8" spans="1:9" ht="35.25" customHeight="1">
      <c r="B8" s="195"/>
      <c r="C8" s="195"/>
      <c r="D8" s="195"/>
      <c r="E8" s="195"/>
      <c r="F8" s="195"/>
    </row>
    <row r="9" spans="1:9">
      <c r="A9" s="196" t="s">
        <v>235</v>
      </c>
      <c r="B9" s="196" t="s">
        <v>95</v>
      </c>
      <c r="C9" s="198" t="s">
        <v>96</v>
      </c>
      <c r="D9" s="199"/>
      <c r="E9" s="199"/>
      <c r="F9" s="196" t="s">
        <v>169</v>
      </c>
      <c r="G9" s="78"/>
    </row>
    <row r="10" spans="1:9" ht="23.25" customHeight="1">
      <c r="A10" s="197"/>
      <c r="B10" s="197"/>
      <c r="C10" s="79" t="s">
        <v>97</v>
      </c>
      <c r="D10" s="79" t="s">
        <v>98</v>
      </c>
      <c r="E10" s="80" t="s">
        <v>236</v>
      </c>
      <c r="F10" s="197"/>
      <c r="G10" s="78"/>
    </row>
    <row r="11" spans="1:9">
      <c r="A11" s="92" t="s">
        <v>31</v>
      </c>
      <c r="B11" s="92" t="s">
        <v>14</v>
      </c>
      <c r="C11" s="92" t="s">
        <v>15</v>
      </c>
      <c r="D11" s="92" t="s">
        <v>16</v>
      </c>
      <c r="E11" s="92" t="s">
        <v>17</v>
      </c>
      <c r="F11" s="92" t="s">
        <v>18</v>
      </c>
      <c r="G11" s="78"/>
    </row>
    <row r="12" spans="1:9">
      <c r="A12" s="125" t="s">
        <v>31</v>
      </c>
      <c r="B12" s="127" t="s">
        <v>165</v>
      </c>
      <c r="C12" s="125" t="s">
        <v>99</v>
      </c>
      <c r="D12" s="125" t="s">
        <v>99</v>
      </c>
      <c r="E12" s="125" t="s">
        <v>99</v>
      </c>
      <c r="F12" s="121">
        <v>11106793.970000001</v>
      </c>
    </row>
    <row r="13" spans="1:9">
      <c r="A13" s="122" t="s">
        <v>14</v>
      </c>
      <c r="B13" s="123" t="s">
        <v>287</v>
      </c>
      <c r="C13" s="122" t="s">
        <v>288</v>
      </c>
      <c r="D13" s="122" t="s">
        <v>99</v>
      </c>
      <c r="E13" s="122"/>
      <c r="F13" s="124">
        <v>5891827.5300000003</v>
      </c>
    </row>
    <row r="14" spans="1:9" ht="21">
      <c r="A14" s="122" t="s">
        <v>15</v>
      </c>
      <c r="B14" s="123" t="s">
        <v>432</v>
      </c>
      <c r="C14" s="122" t="s">
        <v>433</v>
      </c>
      <c r="D14" s="122" t="s">
        <v>99</v>
      </c>
      <c r="E14" s="122"/>
      <c r="F14" s="124">
        <v>1646138.56</v>
      </c>
    </row>
    <row r="15" spans="1:9" ht="63">
      <c r="A15" s="122" t="s">
        <v>16</v>
      </c>
      <c r="B15" s="129" t="s">
        <v>531</v>
      </c>
      <c r="C15" s="122" t="s">
        <v>532</v>
      </c>
      <c r="D15" s="122" t="s">
        <v>99</v>
      </c>
      <c r="E15" s="122"/>
      <c r="F15" s="124">
        <v>200000</v>
      </c>
    </row>
    <row r="16" spans="1:9" ht="21">
      <c r="A16" s="122" t="s">
        <v>17</v>
      </c>
      <c r="B16" s="123" t="s">
        <v>115</v>
      </c>
      <c r="C16" s="122" t="s">
        <v>532</v>
      </c>
      <c r="D16" s="122" t="s">
        <v>116</v>
      </c>
      <c r="E16" s="122"/>
      <c r="F16" s="124">
        <v>200000</v>
      </c>
    </row>
    <row r="17" spans="1:8">
      <c r="A17" s="120" t="s">
        <v>18</v>
      </c>
      <c r="B17" s="126" t="s">
        <v>137</v>
      </c>
      <c r="C17" s="120" t="s">
        <v>532</v>
      </c>
      <c r="D17" s="120" t="s">
        <v>116</v>
      </c>
      <c r="E17" s="120" t="s">
        <v>204</v>
      </c>
      <c r="F17" s="128">
        <v>200000</v>
      </c>
    </row>
    <row r="18" spans="1:8" ht="42">
      <c r="A18" s="122" t="s">
        <v>19</v>
      </c>
      <c r="B18" s="123" t="s">
        <v>138</v>
      </c>
      <c r="C18" s="122" t="s">
        <v>139</v>
      </c>
      <c r="D18" s="122" t="s">
        <v>99</v>
      </c>
      <c r="E18" s="122"/>
      <c r="F18" s="124">
        <v>373296.56</v>
      </c>
    </row>
    <row r="19" spans="1:8" ht="21">
      <c r="A19" s="122" t="s">
        <v>20</v>
      </c>
      <c r="B19" s="123" t="s">
        <v>115</v>
      </c>
      <c r="C19" s="122" t="s">
        <v>139</v>
      </c>
      <c r="D19" s="122" t="s">
        <v>116</v>
      </c>
      <c r="E19" s="122"/>
      <c r="F19" s="124">
        <v>373296.56</v>
      </c>
    </row>
    <row r="20" spans="1:8">
      <c r="A20" s="120" t="s">
        <v>238</v>
      </c>
      <c r="B20" s="126" t="s">
        <v>137</v>
      </c>
      <c r="C20" s="120" t="s">
        <v>139</v>
      </c>
      <c r="D20" s="120" t="s">
        <v>116</v>
      </c>
      <c r="E20" s="120" t="s">
        <v>204</v>
      </c>
      <c r="F20" s="128">
        <v>373296.56</v>
      </c>
    </row>
    <row r="21" spans="1:8" ht="42">
      <c r="A21" s="122" t="s">
        <v>21</v>
      </c>
      <c r="B21" s="123" t="s">
        <v>144</v>
      </c>
      <c r="C21" s="122" t="s">
        <v>145</v>
      </c>
      <c r="D21" s="122" t="s">
        <v>99</v>
      </c>
      <c r="E21" s="122"/>
      <c r="F21" s="124">
        <v>894342</v>
      </c>
      <c r="H21" s="81"/>
    </row>
    <row r="22" spans="1:8" ht="21">
      <c r="A22" s="122" t="s">
        <v>22</v>
      </c>
      <c r="B22" s="123" t="s">
        <v>115</v>
      </c>
      <c r="C22" s="122" t="s">
        <v>145</v>
      </c>
      <c r="D22" s="122" t="s">
        <v>116</v>
      </c>
      <c r="E22" s="122"/>
      <c r="F22" s="124">
        <v>894342</v>
      </c>
    </row>
    <row r="23" spans="1:8">
      <c r="A23" s="120" t="s">
        <v>23</v>
      </c>
      <c r="B23" s="126" t="s">
        <v>143</v>
      </c>
      <c r="C23" s="120" t="s">
        <v>145</v>
      </c>
      <c r="D23" s="120" t="s">
        <v>116</v>
      </c>
      <c r="E23" s="120" t="s">
        <v>206</v>
      </c>
      <c r="F23" s="128">
        <v>894342</v>
      </c>
    </row>
    <row r="24" spans="1:8" ht="31.5">
      <c r="A24" s="122" t="s">
        <v>213</v>
      </c>
      <c r="B24" s="123" t="s">
        <v>146</v>
      </c>
      <c r="C24" s="122" t="s">
        <v>147</v>
      </c>
      <c r="D24" s="122" t="s">
        <v>99</v>
      </c>
      <c r="E24" s="122"/>
      <c r="F24" s="124">
        <v>136500</v>
      </c>
    </row>
    <row r="25" spans="1:8" ht="21">
      <c r="A25" s="122" t="s">
        <v>231</v>
      </c>
      <c r="B25" s="123" t="s">
        <v>115</v>
      </c>
      <c r="C25" s="122" t="s">
        <v>147</v>
      </c>
      <c r="D25" s="122" t="s">
        <v>116</v>
      </c>
      <c r="E25" s="122"/>
      <c r="F25" s="124">
        <v>136500</v>
      </c>
    </row>
    <row r="26" spans="1:8">
      <c r="A26" s="120" t="s">
        <v>241</v>
      </c>
      <c r="B26" s="126" t="s">
        <v>143</v>
      </c>
      <c r="C26" s="120" t="s">
        <v>147</v>
      </c>
      <c r="D26" s="120" t="s">
        <v>116</v>
      </c>
      <c r="E26" s="120" t="s">
        <v>206</v>
      </c>
      <c r="F26" s="128">
        <v>136500</v>
      </c>
    </row>
    <row r="27" spans="1:8" ht="42">
      <c r="A27" s="122" t="s">
        <v>242</v>
      </c>
      <c r="B27" s="123" t="s">
        <v>148</v>
      </c>
      <c r="C27" s="122" t="s">
        <v>149</v>
      </c>
      <c r="D27" s="122" t="s">
        <v>99</v>
      </c>
      <c r="E27" s="122"/>
      <c r="F27" s="124">
        <v>40000</v>
      </c>
    </row>
    <row r="28" spans="1:8" ht="21">
      <c r="A28" s="122" t="s">
        <v>244</v>
      </c>
      <c r="B28" s="123" t="s">
        <v>115</v>
      </c>
      <c r="C28" s="122" t="s">
        <v>149</v>
      </c>
      <c r="D28" s="122" t="s">
        <v>116</v>
      </c>
      <c r="E28" s="122"/>
      <c r="F28" s="124">
        <v>40000</v>
      </c>
    </row>
    <row r="29" spans="1:8">
      <c r="A29" s="120" t="s">
        <v>245</v>
      </c>
      <c r="B29" s="126" t="s">
        <v>143</v>
      </c>
      <c r="C29" s="120" t="s">
        <v>149</v>
      </c>
      <c r="D29" s="120" t="s">
        <v>116</v>
      </c>
      <c r="E29" s="120" t="s">
        <v>206</v>
      </c>
      <c r="F29" s="128">
        <v>40000</v>
      </c>
    </row>
    <row r="30" spans="1:8" ht="63">
      <c r="A30" s="122" t="s">
        <v>246</v>
      </c>
      <c r="B30" s="129" t="s">
        <v>533</v>
      </c>
      <c r="C30" s="122" t="s">
        <v>534</v>
      </c>
      <c r="D30" s="122" t="s">
        <v>99</v>
      </c>
      <c r="E30" s="122"/>
      <c r="F30" s="124">
        <v>2000</v>
      </c>
    </row>
    <row r="31" spans="1:8" ht="21">
      <c r="A31" s="122" t="s">
        <v>248</v>
      </c>
      <c r="B31" s="123" t="s">
        <v>115</v>
      </c>
      <c r="C31" s="122" t="s">
        <v>534</v>
      </c>
      <c r="D31" s="122" t="s">
        <v>116</v>
      </c>
      <c r="E31" s="122"/>
      <c r="F31" s="124">
        <v>2000</v>
      </c>
    </row>
    <row r="32" spans="1:8">
      <c r="A32" s="120" t="s">
        <v>249</v>
      </c>
      <c r="B32" s="126" t="s">
        <v>137</v>
      </c>
      <c r="C32" s="120" t="s">
        <v>534</v>
      </c>
      <c r="D32" s="120" t="s">
        <v>116</v>
      </c>
      <c r="E32" s="120" t="s">
        <v>204</v>
      </c>
      <c r="F32" s="128">
        <v>2000</v>
      </c>
    </row>
    <row r="33" spans="1:6" ht="31.5">
      <c r="A33" s="122" t="s">
        <v>250</v>
      </c>
      <c r="B33" s="123" t="s">
        <v>377</v>
      </c>
      <c r="C33" s="122" t="s">
        <v>378</v>
      </c>
      <c r="D33" s="122" t="s">
        <v>99</v>
      </c>
      <c r="E33" s="122"/>
      <c r="F33" s="124">
        <v>119000</v>
      </c>
    </row>
    <row r="34" spans="1:6" ht="52.5">
      <c r="A34" s="122" t="s">
        <v>251</v>
      </c>
      <c r="B34" s="123" t="s">
        <v>135</v>
      </c>
      <c r="C34" s="122" t="s">
        <v>136</v>
      </c>
      <c r="D34" s="122" t="s">
        <v>99</v>
      </c>
      <c r="E34" s="122"/>
      <c r="F34" s="124">
        <v>78000</v>
      </c>
    </row>
    <row r="35" spans="1:6" ht="21">
      <c r="A35" s="122" t="s">
        <v>252</v>
      </c>
      <c r="B35" s="123" t="s">
        <v>115</v>
      </c>
      <c r="C35" s="122" t="s">
        <v>136</v>
      </c>
      <c r="D35" s="122" t="s">
        <v>116</v>
      </c>
      <c r="E35" s="122"/>
      <c r="F35" s="124">
        <v>78000</v>
      </c>
    </row>
    <row r="36" spans="1:6">
      <c r="A36" s="120" t="s">
        <v>254</v>
      </c>
      <c r="B36" s="126" t="s">
        <v>134</v>
      </c>
      <c r="C36" s="120" t="s">
        <v>136</v>
      </c>
      <c r="D36" s="120" t="s">
        <v>116</v>
      </c>
      <c r="E36" s="120" t="s">
        <v>203</v>
      </c>
      <c r="F36" s="128">
        <v>78000</v>
      </c>
    </row>
    <row r="37" spans="1:6" ht="73.5">
      <c r="A37" s="122" t="s">
        <v>255</v>
      </c>
      <c r="B37" s="129" t="s">
        <v>132</v>
      </c>
      <c r="C37" s="122" t="s">
        <v>133</v>
      </c>
      <c r="D37" s="122" t="s">
        <v>99</v>
      </c>
      <c r="E37" s="122"/>
      <c r="F37" s="124">
        <v>10000</v>
      </c>
    </row>
    <row r="38" spans="1:6" ht="21">
      <c r="A38" s="122" t="s">
        <v>256</v>
      </c>
      <c r="B38" s="123" t="s">
        <v>115</v>
      </c>
      <c r="C38" s="122" t="s">
        <v>133</v>
      </c>
      <c r="D38" s="122" t="s">
        <v>116</v>
      </c>
      <c r="E38" s="122"/>
      <c r="F38" s="124">
        <v>10000</v>
      </c>
    </row>
    <row r="39" spans="1:6" ht="22.5">
      <c r="A39" s="120" t="s">
        <v>258</v>
      </c>
      <c r="B39" s="126" t="s">
        <v>131</v>
      </c>
      <c r="C39" s="120" t="s">
        <v>133</v>
      </c>
      <c r="D39" s="120" t="s">
        <v>116</v>
      </c>
      <c r="E39" s="120" t="s">
        <v>202</v>
      </c>
      <c r="F39" s="128">
        <v>10000</v>
      </c>
    </row>
    <row r="40" spans="1:6" ht="52.5">
      <c r="A40" s="122" t="s">
        <v>259</v>
      </c>
      <c r="B40" s="123" t="s">
        <v>150</v>
      </c>
      <c r="C40" s="122" t="s">
        <v>151</v>
      </c>
      <c r="D40" s="122" t="s">
        <v>99</v>
      </c>
      <c r="E40" s="122"/>
      <c r="F40" s="124">
        <v>30000</v>
      </c>
    </row>
    <row r="41" spans="1:6" ht="21">
      <c r="A41" s="122" t="s">
        <v>260</v>
      </c>
      <c r="B41" s="123" t="s">
        <v>115</v>
      </c>
      <c r="C41" s="122" t="s">
        <v>151</v>
      </c>
      <c r="D41" s="122" t="s">
        <v>116</v>
      </c>
      <c r="E41" s="122"/>
      <c r="F41" s="124">
        <v>30000</v>
      </c>
    </row>
    <row r="42" spans="1:6" ht="22.5">
      <c r="A42" s="120" t="s">
        <v>261</v>
      </c>
      <c r="B42" s="126" t="s">
        <v>131</v>
      </c>
      <c r="C42" s="120" t="s">
        <v>151</v>
      </c>
      <c r="D42" s="120" t="s">
        <v>116</v>
      </c>
      <c r="E42" s="120" t="s">
        <v>202</v>
      </c>
      <c r="F42" s="128">
        <v>30000</v>
      </c>
    </row>
    <row r="43" spans="1:6" ht="52.5">
      <c r="A43" s="122" t="s">
        <v>262</v>
      </c>
      <c r="B43" s="123" t="s">
        <v>126</v>
      </c>
      <c r="C43" s="122" t="s">
        <v>127</v>
      </c>
      <c r="D43" s="122" t="s">
        <v>99</v>
      </c>
      <c r="E43" s="122"/>
      <c r="F43" s="124">
        <v>1000</v>
      </c>
    </row>
    <row r="44" spans="1:6" ht="21">
      <c r="A44" s="122" t="s">
        <v>263</v>
      </c>
      <c r="B44" s="123" t="s">
        <v>115</v>
      </c>
      <c r="C44" s="122" t="s">
        <v>127</v>
      </c>
      <c r="D44" s="122" t="s">
        <v>116</v>
      </c>
      <c r="E44" s="122"/>
      <c r="F44" s="124">
        <v>1000</v>
      </c>
    </row>
    <row r="45" spans="1:6">
      <c r="A45" s="120" t="s">
        <v>264</v>
      </c>
      <c r="B45" s="126" t="s">
        <v>125</v>
      </c>
      <c r="C45" s="120" t="s">
        <v>127</v>
      </c>
      <c r="D45" s="120" t="s">
        <v>116</v>
      </c>
      <c r="E45" s="120" t="s">
        <v>200</v>
      </c>
      <c r="F45" s="128">
        <v>1000</v>
      </c>
    </row>
    <row r="46" spans="1:6" ht="21">
      <c r="A46" s="122" t="s">
        <v>266</v>
      </c>
      <c r="B46" s="123" t="s">
        <v>443</v>
      </c>
      <c r="C46" s="122" t="s">
        <v>444</v>
      </c>
      <c r="D46" s="122" t="s">
        <v>99</v>
      </c>
      <c r="E46" s="122"/>
      <c r="F46" s="124">
        <v>1210027.97</v>
      </c>
    </row>
    <row r="47" spans="1:6" ht="31.5">
      <c r="A47" s="122" t="s">
        <v>268</v>
      </c>
      <c r="B47" s="123" t="s">
        <v>141</v>
      </c>
      <c r="C47" s="122" t="s">
        <v>142</v>
      </c>
      <c r="D47" s="122" t="s">
        <v>99</v>
      </c>
      <c r="E47" s="122"/>
      <c r="F47" s="124">
        <v>1210027.97</v>
      </c>
    </row>
    <row r="48" spans="1:6" ht="21">
      <c r="A48" s="122" t="s">
        <v>269</v>
      </c>
      <c r="B48" s="123" t="s">
        <v>115</v>
      </c>
      <c r="C48" s="122" t="s">
        <v>142</v>
      </c>
      <c r="D48" s="122" t="s">
        <v>116</v>
      </c>
      <c r="E48" s="122"/>
      <c r="F48" s="124">
        <v>1210027.97</v>
      </c>
    </row>
    <row r="49" spans="1:6">
      <c r="A49" s="120" t="s">
        <v>270</v>
      </c>
      <c r="B49" s="126" t="s">
        <v>140</v>
      </c>
      <c r="C49" s="120" t="s">
        <v>142</v>
      </c>
      <c r="D49" s="120" t="s">
        <v>116</v>
      </c>
      <c r="E49" s="120" t="s">
        <v>205</v>
      </c>
      <c r="F49" s="128">
        <v>1210027.97</v>
      </c>
    </row>
    <row r="50" spans="1:6" ht="21">
      <c r="A50" s="122" t="s">
        <v>271</v>
      </c>
      <c r="B50" s="123" t="s">
        <v>499</v>
      </c>
      <c r="C50" s="122" t="s">
        <v>500</v>
      </c>
      <c r="D50" s="122" t="s">
        <v>99</v>
      </c>
      <c r="E50" s="122"/>
      <c r="F50" s="124">
        <v>1555200</v>
      </c>
    </row>
    <row r="51" spans="1:6" ht="42">
      <c r="A51" s="122" t="s">
        <v>272</v>
      </c>
      <c r="B51" s="123" t="s">
        <v>158</v>
      </c>
      <c r="C51" s="122" t="s">
        <v>159</v>
      </c>
      <c r="D51" s="122" t="s">
        <v>99</v>
      </c>
      <c r="E51" s="122"/>
      <c r="F51" s="124">
        <v>975290</v>
      </c>
    </row>
    <row r="52" spans="1:6" ht="21">
      <c r="A52" s="122" t="s">
        <v>273</v>
      </c>
      <c r="B52" s="123" t="s">
        <v>160</v>
      </c>
      <c r="C52" s="122" t="s">
        <v>159</v>
      </c>
      <c r="D52" s="122" t="s">
        <v>161</v>
      </c>
      <c r="E52" s="122"/>
      <c r="F52" s="124">
        <v>828903</v>
      </c>
    </row>
    <row r="53" spans="1:6">
      <c r="A53" s="120" t="s">
        <v>274</v>
      </c>
      <c r="B53" s="126" t="s">
        <v>157</v>
      </c>
      <c r="C53" s="120" t="s">
        <v>159</v>
      </c>
      <c r="D53" s="120" t="s">
        <v>161</v>
      </c>
      <c r="E53" s="120" t="s">
        <v>208</v>
      </c>
      <c r="F53" s="128">
        <v>828903</v>
      </c>
    </row>
    <row r="54" spans="1:6" ht="21">
      <c r="A54" s="122" t="s">
        <v>275</v>
      </c>
      <c r="B54" s="123" t="s">
        <v>162</v>
      </c>
      <c r="C54" s="122" t="s">
        <v>159</v>
      </c>
      <c r="D54" s="122" t="s">
        <v>163</v>
      </c>
      <c r="E54" s="122"/>
      <c r="F54" s="124">
        <v>15000</v>
      </c>
    </row>
    <row r="55" spans="1:6">
      <c r="A55" s="120" t="s">
        <v>297</v>
      </c>
      <c r="B55" s="126" t="s">
        <v>157</v>
      </c>
      <c r="C55" s="120" t="s">
        <v>159</v>
      </c>
      <c r="D55" s="120" t="s">
        <v>163</v>
      </c>
      <c r="E55" s="120" t="s">
        <v>208</v>
      </c>
      <c r="F55" s="128">
        <v>15000</v>
      </c>
    </row>
    <row r="56" spans="1:6" ht="21">
      <c r="A56" s="122" t="s">
        <v>298</v>
      </c>
      <c r="B56" s="123" t="s">
        <v>115</v>
      </c>
      <c r="C56" s="122" t="s">
        <v>159</v>
      </c>
      <c r="D56" s="122" t="s">
        <v>116</v>
      </c>
      <c r="E56" s="122"/>
      <c r="F56" s="124">
        <v>131387</v>
      </c>
    </row>
    <row r="57" spans="1:6">
      <c r="A57" s="120" t="s">
        <v>299</v>
      </c>
      <c r="B57" s="126" t="s">
        <v>157</v>
      </c>
      <c r="C57" s="120" t="s">
        <v>159</v>
      </c>
      <c r="D57" s="120" t="s">
        <v>116</v>
      </c>
      <c r="E57" s="120" t="s">
        <v>208</v>
      </c>
      <c r="F57" s="128">
        <v>131387</v>
      </c>
    </row>
    <row r="58" spans="1:6" ht="63">
      <c r="A58" s="122" t="s">
        <v>300</v>
      </c>
      <c r="B58" s="129" t="s">
        <v>514</v>
      </c>
      <c r="C58" s="122" t="s">
        <v>164</v>
      </c>
      <c r="D58" s="122" t="s">
        <v>99</v>
      </c>
      <c r="E58" s="122"/>
      <c r="F58" s="124">
        <v>76000</v>
      </c>
    </row>
    <row r="59" spans="1:6" ht="21">
      <c r="A59" s="122" t="s">
        <v>301</v>
      </c>
      <c r="B59" s="123" t="s">
        <v>160</v>
      </c>
      <c r="C59" s="122" t="s">
        <v>164</v>
      </c>
      <c r="D59" s="122" t="s">
        <v>161</v>
      </c>
      <c r="E59" s="122"/>
      <c r="F59" s="124">
        <v>76000</v>
      </c>
    </row>
    <row r="60" spans="1:6">
      <c r="A60" s="120" t="s">
        <v>304</v>
      </c>
      <c r="B60" s="126" t="s">
        <v>157</v>
      </c>
      <c r="C60" s="120" t="s">
        <v>164</v>
      </c>
      <c r="D60" s="120" t="s">
        <v>161</v>
      </c>
      <c r="E60" s="120" t="s">
        <v>208</v>
      </c>
      <c r="F60" s="128">
        <v>76000</v>
      </c>
    </row>
    <row r="61" spans="1:6" ht="42">
      <c r="A61" s="122" t="s">
        <v>26</v>
      </c>
      <c r="B61" s="123" t="s">
        <v>520</v>
      </c>
      <c r="C61" s="122" t="s">
        <v>521</v>
      </c>
      <c r="D61" s="122" t="s">
        <v>99</v>
      </c>
      <c r="E61" s="122"/>
      <c r="F61" s="124">
        <v>503910</v>
      </c>
    </row>
    <row r="62" spans="1:6" ht="21">
      <c r="A62" s="122" t="s">
        <v>309</v>
      </c>
      <c r="B62" s="123" t="s">
        <v>115</v>
      </c>
      <c r="C62" s="122" t="s">
        <v>521</v>
      </c>
      <c r="D62" s="122" t="s">
        <v>116</v>
      </c>
      <c r="E62" s="122"/>
      <c r="F62" s="124">
        <v>503910</v>
      </c>
    </row>
    <row r="63" spans="1:6">
      <c r="A63" s="120" t="s">
        <v>310</v>
      </c>
      <c r="B63" s="126" t="s">
        <v>157</v>
      </c>
      <c r="C63" s="120" t="s">
        <v>521</v>
      </c>
      <c r="D63" s="120" t="s">
        <v>116</v>
      </c>
      <c r="E63" s="120" t="s">
        <v>208</v>
      </c>
      <c r="F63" s="128">
        <v>503910</v>
      </c>
    </row>
    <row r="64" spans="1:6" ht="21" hidden="1" customHeight="1">
      <c r="A64" s="122" t="s">
        <v>311</v>
      </c>
      <c r="B64" s="123" t="s">
        <v>552</v>
      </c>
      <c r="C64" s="122" t="s">
        <v>553</v>
      </c>
      <c r="D64" s="122" t="s">
        <v>99</v>
      </c>
      <c r="E64" s="122"/>
      <c r="F64" s="124">
        <v>1341461</v>
      </c>
    </row>
    <row r="65" spans="1:6" ht="12.75" hidden="1" customHeight="1">
      <c r="A65" s="122" t="s">
        <v>312</v>
      </c>
      <c r="B65" s="123" t="s">
        <v>554</v>
      </c>
      <c r="C65" s="122" t="s">
        <v>555</v>
      </c>
      <c r="D65" s="122" t="s">
        <v>99</v>
      </c>
      <c r="E65" s="122"/>
      <c r="F65" s="124">
        <v>641461</v>
      </c>
    </row>
    <row r="66" spans="1:6" ht="12.75" hidden="1" customHeight="1">
      <c r="A66" s="122" t="s">
        <v>313</v>
      </c>
      <c r="B66" s="123" t="s">
        <v>115</v>
      </c>
      <c r="C66" s="122" t="s">
        <v>555</v>
      </c>
      <c r="D66" s="122" t="s">
        <v>116</v>
      </c>
      <c r="E66" s="122"/>
      <c r="F66" s="124">
        <v>641461</v>
      </c>
    </row>
    <row r="67" spans="1:6">
      <c r="A67" s="120" t="s">
        <v>314</v>
      </c>
      <c r="B67" s="126" t="s">
        <v>195</v>
      </c>
      <c r="C67" s="120" t="s">
        <v>555</v>
      </c>
      <c r="D67" s="120" t="s">
        <v>116</v>
      </c>
      <c r="E67" s="120" t="s">
        <v>209</v>
      </c>
      <c r="F67" s="128">
        <v>641461</v>
      </c>
    </row>
    <row r="68" spans="1:6" ht="42">
      <c r="A68" s="122" t="s">
        <v>315</v>
      </c>
      <c r="B68" s="123" t="s">
        <v>563</v>
      </c>
      <c r="C68" s="122" t="s">
        <v>564</v>
      </c>
      <c r="D68" s="122" t="s">
        <v>99</v>
      </c>
      <c r="E68" s="122"/>
      <c r="F68" s="124">
        <v>700000</v>
      </c>
    </row>
    <row r="69" spans="1:6" ht="21">
      <c r="A69" s="122" t="s">
        <v>318</v>
      </c>
      <c r="B69" s="123" t="s">
        <v>569</v>
      </c>
      <c r="C69" s="122" t="s">
        <v>564</v>
      </c>
      <c r="D69" s="122" t="s">
        <v>570</v>
      </c>
      <c r="E69" s="122"/>
      <c r="F69" s="124">
        <v>700000</v>
      </c>
    </row>
    <row r="70" spans="1:6">
      <c r="A70" s="120" t="s">
        <v>319</v>
      </c>
      <c r="B70" s="126" t="s">
        <v>195</v>
      </c>
      <c r="C70" s="120" t="s">
        <v>564</v>
      </c>
      <c r="D70" s="120" t="s">
        <v>570</v>
      </c>
      <c r="E70" s="120" t="s">
        <v>209</v>
      </c>
      <c r="F70" s="128">
        <v>700000</v>
      </c>
    </row>
    <row r="71" spans="1:6" ht="21">
      <c r="A71" s="122" t="s">
        <v>320</v>
      </c>
      <c r="B71" s="123" t="s">
        <v>289</v>
      </c>
      <c r="C71" s="122" t="s">
        <v>290</v>
      </c>
      <c r="D71" s="122" t="s">
        <v>99</v>
      </c>
      <c r="E71" s="122"/>
      <c r="F71" s="124">
        <v>20000</v>
      </c>
    </row>
    <row r="72" spans="1:6" ht="42">
      <c r="A72" s="122" t="s">
        <v>321</v>
      </c>
      <c r="B72" s="123" t="s">
        <v>113</v>
      </c>
      <c r="C72" s="122" t="s">
        <v>114</v>
      </c>
      <c r="D72" s="122" t="s">
        <v>99</v>
      </c>
      <c r="E72" s="122"/>
      <c r="F72" s="124">
        <v>20000</v>
      </c>
    </row>
    <row r="73" spans="1:6" ht="21">
      <c r="A73" s="122" t="s">
        <v>322</v>
      </c>
      <c r="B73" s="123" t="s">
        <v>115</v>
      </c>
      <c r="C73" s="122" t="s">
        <v>114</v>
      </c>
      <c r="D73" s="122" t="s">
        <v>116</v>
      </c>
      <c r="E73" s="122"/>
      <c r="F73" s="124">
        <v>20000</v>
      </c>
    </row>
    <row r="74" spans="1:6" ht="33.75">
      <c r="A74" s="120" t="s">
        <v>325</v>
      </c>
      <c r="B74" s="126" t="s">
        <v>112</v>
      </c>
      <c r="C74" s="120" t="s">
        <v>114</v>
      </c>
      <c r="D74" s="120" t="s">
        <v>116</v>
      </c>
      <c r="E74" s="120" t="s">
        <v>198</v>
      </c>
      <c r="F74" s="128">
        <v>20000</v>
      </c>
    </row>
    <row r="75" spans="1:6" ht="21">
      <c r="A75" s="122" t="s">
        <v>326</v>
      </c>
      <c r="B75" s="123" t="s">
        <v>279</v>
      </c>
      <c r="C75" s="122" t="s">
        <v>280</v>
      </c>
      <c r="D75" s="122" t="s">
        <v>99</v>
      </c>
      <c r="E75" s="122"/>
      <c r="F75" s="124">
        <v>5122661.4400000004</v>
      </c>
    </row>
    <row r="76" spans="1:6" ht="31.5">
      <c r="A76" s="122" t="s">
        <v>327</v>
      </c>
      <c r="B76" s="123" t="s">
        <v>101</v>
      </c>
      <c r="C76" s="122" t="s">
        <v>281</v>
      </c>
      <c r="D76" s="122" t="s">
        <v>99</v>
      </c>
      <c r="E76" s="122"/>
      <c r="F76" s="124">
        <v>680864</v>
      </c>
    </row>
    <row r="77" spans="1:6" ht="31.5">
      <c r="A77" s="122" t="s">
        <v>328</v>
      </c>
      <c r="B77" s="123" t="s">
        <v>101</v>
      </c>
      <c r="C77" s="122" t="s">
        <v>102</v>
      </c>
      <c r="D77" s="122" t="s">
        <v>99</v>
      </c>
      <c r="E77" s="122"/>
      <c r="F77" s="124">
        <v>655472</v>
      </c>
    </row>
    <row r="78" spans="1:6" ht="21">
      <c r="A78" s="122" t="s">
        <v>329</v>
      </c>
      <c r="B78" s="123" t="s">
        <v>103</v>
      </c>
      <c r="C78" s="122" t="s">
        <v>102</v>
      </c>
      <c r="D78" s="122" t="s">
        <v>104</v>
      </c>
      <c r="E78" s="122"/>
      <c r="F78" s="124">
        <v>652472</v>
      </c>
    </row>
    <row r="79" spans="1:6" ht="22.5">
      <c r="A79" s="120" t="s">
        <v>332</v>
      </c>
      <c r="B79" s="126" t="s">
        <v>100</v>
      </c>
      <c r="C79" s="120" t="s">
        <v>102</v>
      </c>
      <c r="D79" s="120" t="s">
        <v>104</v>
      </c>
      <c r="E79" s="120" t="s">
        <v>196</v>
      </c>
      <c r="F79" s="128">
        <v>652472</v>
      </c>
    </row>
    <row r="80" spans="1:6" ht="21">
      <c r="A80" s="122" t="s">
        <v>333</v>
      </c>
      <c r="B80" s="123" t="s">
        <v>105</v>
      </c>
      <c r="C80" s="122" t="s">
        <v>102</v>
      </c>
      <c r="D80" s="122" t="s">
        <v>106</v>
      </c>
      <c r="E80" s="122"/>
      <c r="F80" s="124">
        <v>3000</v>
      </c>
    </row>
    <row r="81" spans="1:6" ht="22.5">
      <c r="A81" s="120" t="s">
        <v>334</v>
      </c>
      <c r="B81" s="126" t="s">
        <v>100</v>
      </c>
      <c r="C81" s="120" t="s">
        <v>102</v>
      </c>
      <c r="D81" s="120" t="s">
        <v>106</v>
      </c>
      <c r="E81" s="120" t="s">
        <v>196</v>
      </c>
      <c r="F81" s="128">
        <v>3000</v>
      </c>
    </row>
    <row r="82" spans="1:6" ht="42">
      <c r="A82" s="122" t="s">
        <v>335</v>
      </c>
      <c r="B82" s="123" t="s">
        <v>284</v>
      </c>
      <c r="C82" s="122" t="s">
        <v>285</v>
      </c>
      <c r="D82" s="122" t="s">
        <v>99</v>
      </c>
      <c r="E82" s="122"/>
      <c r="F82" s="124">
        <v>25392</v>
      </c>
    </row>
    <row r="83" spans="1:6" ht="21">
      <c r="A83" s="122" t="s">
        <v>336</v>
      </c>
      <c r="B83" s="123" t="s">
        <v>105</v>
      </c>
      <c r="C83" s="122" t="s">
        <v>285</v>
      </c>
      <c r="D83" s="122" t="s">
        <v>106</v>
      </c>
      <c r="E83" s="122"/>
      <c r="F83" s="124">
        <v>25392</v>
      </c>
    </row>
    <row r="84" spans="1:6" ht="22.5">
      <c r="A84" s="120" t="s">
        <v>339</v>
      </c>
      <c r="B84" s="126" t="s">
        <v>100</v>
      </c>
      <c r="C84" s="120" t="s">
        <v>285</v>
      </c>
      <c r="D84" s="120" t="s">
        <v>106</v>
      </c>
      <c r="E84" s="120" t="s">
        <v>196</v>
      </c>
      <c r="F84" s="128">
        <v>25392</v>
      </c>
    </row>
    <row r="85" spans="1:6" ht="21">
      <c r="A85" s="122" t="s">
        <v>341</v>
      </c>
      <c r="B85" s="123" t="s">
        <v>295</v>
      </c>
      <c r="C85" s="122" t="s">
        <v>296</v>
      </c>
      <c r="D85" s="122" t="s">
        <v>99</v>
      </c>
      <c r="E85" s="122"/>
      <c r="F85" s="124">
        <v>4163844.44</v>
      </c>
    </row>
    <row r="86" spans="1:6" ht="42">
      <c r="A86" s="122" t="s">
        <v>343</v>
      </c>
      <c r="B86" s="123" t="s">
        <v>398</v>
      </c>
      <c r="C86" s="122" t="s">
        <v>130</v>
      </c>
      <c r="D86" s="122" t="s">
        <v>99</v>
      </c>
      <c r="E86" s="122"/>
      <c r="F86" s="124">
        <v>9856</v>
      </c>
    </row>
    <row r="87" spans="1:6" ht="21">
      <c r="A87" s="122" t="s">
        <v>346</v>
      </c>
      <c r="B87" s="123" t="s">
        <v>115</v>
      </c>
      <c r="C87" s="122" t="s">
        <v>130</v>
      </c>
      <c r="D87" s="122" t="s">
        <v>116</v>
      </c>
      <c r="E87" s="122"/>
      <c r="F87" s="124">
        <v>9856</v>
      </c>
    </row>
    <row r="88" spans="1:6">
      <c r="A88" s="120" t="s">
        <v>347</v>
      </c>
      <c r="B88" s="126" t="s">
        <v>129</v>
      </c>
      <c r="C88" s="120" t="s">
        <v>130</v>
      </c>
      <c r="D88" s="120" t="s">
        <v>116</v>
      </c>
      <c r="E88" s="120" t="s">
        <v>201</v>
      </c>
      <c r="F88" s="128">
        <v>9856</v>
      </c>
    </row>
    <row r="89" spans="1:6" ht="21">
      <c r="A89" s="122" t="s">
        <v>348</v>
      </c>
      <c r="B89" s="123" t="s">
        <v>117</v>
      </c>
      <c r="C89" s="122" t="s">
        <v>118</v>
      </c>
      <c r="D89" s="122" t="s">
        <v>99</v>
      </c>
      <c r="E89" s="122"/>
      <c r="F89" s="124">
        <v>2862933.44</v>
      </c>
    </row>
    <row r="90" spans="1:6" ht="21">
      <c r="A90" s="122" t="s">
        <v>350</v>
      </c>
      <c r="B90" s="123" t="s">
        <v>103</v>
      </c>
      <c r="C90" s="122" t="s">
        <v>118</v>
      </c>
      <c r="D90" s="122" t="s">
        <v>104</v>
      </c>
      <c r="E90" s="122"/>
      <c r="F90" s="124">
        <v>1526774</v>
      </c>
    </row>
    <row r="91" spans="1:6" ht="33.75">
      <c r="A91" s="120" t="s">
        <v>351</v>
      </c>
      <c r="B91" s="126" t="s">
        <v>112</v>
      </c>
      <c r="C91" s="120" t="s">
        <v>118</v>
      </c>
      <c r="D91" s="120" t="s">
        <v>104</v>
      </c>
      <c r="E91" s="120" t="s">
        <v>198</v>
      </c>
      <c r="F91" s="128">
        <v>1526774</v>
      </c>
    </row>
    <row r="92" spans="1:6" ht="21">
      <c r="A92" s="122" t="s">
        <v>352</v>
      </c>
      <c r="B92" s="123" t="s">
        <v>105</v>
      </c>
      <c r="C92" s="122" t="s">
        <v>118</v>
      </c>
      <c r="D92" s="122" t="s">
        <v>106</v>
      </c>
      <c r="E92" s="122"/>
      <c r="F92" s="124">
        <v>45400</v>
      </c>
    </row>
    <row r="93" spans="1:6" ht="33.75">
      <c r="A93" s="120" t="s">
        <v>353</v>
      </c>
      <c r="B93" s="126" t="s">
        <v>112</v>
      </c>
      <c r="C93" s="120" t="s">
        <v>118</v>
      </c>
      <c r="D93" s="120" t="s">
        <v>106</v>
      </c>
      <c r="E93" s="120" t="s">
        <v>198</v>
      </c>
      <c r="F93" s="128">
        <v>45400</v>
      </c>
    </row>
    <row r="94" spans="1:6" ht="21">
      <c r="A94" s="122" t="s">
        <v>355</v>
      </c>
      <c r="B94" s="123" t="s">
        <v>115</v>
      </c>
      <c r="C94" s="122" t="s">
        <v>118</v>
      </c>
      <c r="D94" s="122" t="s">
        <v>116</v>
      </c>
      <c r="E94" s="122"/>
      <c r="F94" s="124">
        <v>1250759.44</v>
      </c>
    </row>
    <row r="95" spans="1:6" ht="33.75">
      <c r="A95" s="120" t="s">
        <v>356</v>
      </c>
      <c r="B95" s="126" t="s">
        <v>112</v>
      </c>
      <c r="C95" s="120" t="s">
        <v>118</v>
      </c>
      <c r="D95" s="120" t="s">
        <v>116</v>
      </c>
      <c r="E95" s="120" t="s">
        <v>198</v>
      </c>
      <c r="F95" s="128">
        <v>1250759.44</v>
      </c>
    </row>
    <row r="96" spans="1:6">
      <c r="A96" s="122" t="s">
        <v>359</v>
      </c>
      <c r="B96" s="123" t="s">
        <v>307</v>
      </c>
      <c r="C96" s="122" t="s">
        <v>118</v>
      </c>
      <c r="D96" s="122" t="s">
        <v>308</v>
      </c>
      <c r="E96" s="122"/>
      <c r="F96" s="124">
        <v>2600</v>
      </c>
    </row>
    <row r="97" spans="1:6" ht="33.75">
      <c r="A97" s="120" t="s">
        <v>361</v>
      </c>
      <c r="B97" s="126" t="s">
        <v>112</v>
      </c>
      <c r="C97" s="120" t="s">
        <v>118</v>
      </c>
      <c r="D97" s="120" t="s">
        <v>308</v>
      </c>
      <c r="E97" s="120" t="s">
        <v>198</v>
      </c>
      <c r="F97" s="128">
        <v>2600</v>
      </c>
    </row>
    <row r="98" spans="1:6">
      <c r="A98" s="122" t="s">
        <v>362</v>
      </c>
      <c r="B98" s="123" t="s">
        <v>546</v>
      </c>
      <c r="C98" s="122" t="s">
        <v>118</v>
      </c>
      <c r="D98" s="122" t="s">
        <v>547</v>
      </c>
      <c r="E98" s="122"/>
      <c r="F98" s="124">
        <v>37400</v>
      </c>
    </row>
    <row r="99" spans="1:6" ht="33.75">
      <c r="A99" s="120" t="s">
        <v>365</v>
      </c>
      <c r="B99" s="126" t="s">
        <v>112</v>
      </c>
      <c r="C99" s="120" t="s">
        <v>118</v>
      </c>
      <c r="D99" s="120" t="s">
        <v>547</v>
      </c>
      <c r="E99" s="120" t="s">
        <v>198</v>
      </c>
      <c r="F99" s="128">
        <v>37400</v>
      </c>
    </row>
    <row r="100" spans="1:6" ht="24.75" customHeight="1">
      <c r="A100" s="122" t="s">
        <v>366</v>
      </c>
      <c r="B100" s="123" t="s">
        <v>119</v>
      </c>
      <c r="C100" s="122" t="s">
        <v>120</v>
      </c>
      <c r="D100" s="122" t="s">
        <v>99</v>
      </c>
      <c r="E100" s="122"/>
      <c r="F100" s="124">
        <v>73000</v>
      </c>
    </row>
    <row r="101" spans="1:6" ht="21">
      <c r="A101" s="122" t="s">
        <v>367</v>
      </c>
      <c r="B101" s="123" t="s">
        <v>103</v>
      </c>
      <c r="C101" s="122" t="s">
        <v>120</v>
      </c>
      <c r="D101" s="122" t="s">
        <v>104</v>
      </c>
      <c r="E101" s="122"/>
      <c r="F101" s="124">
        <v>73000</v>
      </c>
    </row>
    <row r="102" spans="1:6" ht="33.75">
      <c r="A102" s="120" t="s">
        <v>368</v>
      </c>
      <c r="B102" s="126" t="s">
        <v>112</v>
      </c>
      <c r="C102" s="120" t="s">
        <v>120</v>
      </c>
      <c r="D102" s="120" t="s">
        <v>104</v>
      </c>
      <c r="E102" s="120" t="s">
        <v>198</v>
      </c>
      <c r="F102" s="128">
        <v>73000</v>
      </c>
    </row>
    <row r="103" spans="1:6" ht="42">
      <c r="A103" s="122" t="s">
        <v>370</v>
      </c>
      <c r="B103" s="123" t="s">
        <v>316</v>
      </c>
      <c r="C103" s="122" t="s">
        <v>317</v>
      </c>
      <c r="D103" s="122" t="s">
        <v>99</v>
      </c>
      <c r="E103" s="122"/>
      <c r="F103" s="124">
        <v>172554</v>
      </c>
    </row>
    <row r="104" spans="1:6" ht="21">
      <c r="A104" s="122" t="s">
        <v>371</v>
      </c>
      <c r="B104" s="123" t="s">
        <v>105</v>
      </c>
      <c r="C104" s="122" t="s">
        <v>317</v>
      </c>
      <c r="D104" s="122" t="s">
        <v>106</v>
      </c>
      <c r="E104" s="122"/>
      <c r="F104" s="124">
        <v>172554</v>
      </c>
    </row>
    <row r="105" spans="1:6" ht="33.75">
      <c r="A105" s="120" t="s">
        <v>372</v>
      </c>
      <c r="B105" s="126" t="s">
        <v>112</v>
      </c>
      <c r="C105" s="120" t="s">
        <v>317</v>
      </c>
      <c r="D105" s="120" t="s">
        <v>106</v>
      </c>
      <c r="E105" s="120" t="s">
        <v>198</v>
      </c>
      <c r="F105" s="128">
        <v>172554</v>
      </c>
    </row>
    <row r="106" spans="1:6" ht="42">
      <c r="A106" s="122" t="s">
        <v>373</v>
      </c>
      <c r="B106" s="123" t="s">
        <v>323</v>
      </c>
      <c r="C106" s="122" t="s">
        <v>324</v>
      </c>
      <c r="D106" s="122" t="s">
        <v>99</v>
      </c>
      <c r="E106" s="122"/>
      <c r="F106" s="124">
        <v>984312</v>
      </c>
    </row>
    <row r="107" spans="1:6" ht="21">
      <c r="A107" s="122" t="s">
        <v>374</v>
      </c>
      <c r="B107" s="123" t="s">
        <v>103</v>
      </c>
      <c r="C107" s="122" t="s">
        <v>324</v>
      </c>
      <c r="D107" s="122" t="s">
        <v>104</v>
      </c>
      <c r="E107" s="122"/>
      <c r="F107" s="124">
        <v>984312</v>
      </c>
    </row>
    <row r="108" spans="1:6" ht="33.75">
      <c r="A108" s="120" t="s">
        <v>375</v>
      </c>
      <c r="B108" s="126" t="s">
        <v>112</v>
      </c>
      <c r="C108" s="120" t="s">
        <v>324</v>
      </c>
      <c r="D108" s="120" t="s">
        <v>104</v>
      </c>
      <c r="E108" s="120" t="s">
        <v>198</v>
      </c>
      <c r="F108" s="128">
        <v>984312</v>
      </c>
    </row>
    <row r="109" spans="1:6" ht="31.5">
      <c r="A109" s="122" t="s">
        <v>376</v>
      </c>
      <c r="B109" s="123" t="s">
        <v>330</v>
      </c>
      <c r="C109" s="122" t="s">
        <v>331</v>
      </c>
      <c r="D109" s="122" t="s">
        <v>99</v>
      </c>
      <c r="E109" s="122"/>
      <c r="F109" s="124">
        <v>55000</v>
      </c>
    </row>
    <row r="110" spans="1:6" ht="21">
      <c r="A110" s="122" t="s">
        <v>379</v>
      </c>
      <c r="B110" s="123" t="s">
        <v>115</v>
      </c>
      <c r="C110" s="122" t="s">
        <v>331</v>
      </c>
      <c r="D110" s="122" t="s">
        <v>116</v>
      </c>
      <c r="E110" s="122"/>
      <c r="F110" s="124">
        <v>55000</v>
      </c>
    </row>
    <row r="111" spans="1:6" ht="33.75">
      <c r="A111" s="120" t="s">
        <v>40</v>
      </c>
      <c r="B111" s="126" t="s">
        <v>112</v>
      </c>
      <c r="C111" s="120" t="s">
        <v>331</v>
      </c>
      <c r="D111" s="120" t="s">
        <v>116</v>
      </c>
      <c r="E111" s="120" t="s">
        <v>198</v>
      </c>
      <c r="F111" s="128">
        <v>55000</v>
      </c>
    </row>
    <row r="112" spans="1:6" ht="31.5">
      <c r="A112" s="122" t="s">
        <v>380</v>
      </c>
      <c r="B112" s="123" t="s">
        <v>386</v>
      </c>
      <c r="C112" s="122" t="s">
        <v>128</v>
      </c>
      <c r="D112" s="122" t="s">
        <v>99</v>
      </c>
      <c r="E112" s="122"/>
      <c r="F112" s="124">
        <v>6189</v>
      </c>
    </row>
    <row r="113" spans="1:6" ht="21">
      <c r="A113" s="122" t="s">
        <v>381</v>
      </c>
      <c r="B113" s="123" t="s">
        <v>103</v>
      </c>
      <c r="C113" s="122" t="s">
        <v>128</v>
      </c>
      <c r="D113" s="122" t="s">
        <v>104</v>
      </c>
      <c r="E113" s="122"/>
      <c r="F113" s="124">
        <v>5153</v>
      </c>
    </row>
    <row r="114" spans="1:6">
      <c r="A114" s="120" t="s">
        <v>382</v>
      </c>
      <c r="B114" s="126" t="s">
        <v>125</v>
      </c>
      <c r="C114" s="120" t="s">
        <v>128</v>
      </c>
      <c r="D114" s="120" t="s">
        <v>104</v>
      </c>
      <c r="E114" s="120" t="s">
        <v>200</v>
      </c>
      <c r="F114" s="128">
        <v>5153</v>
      </c>
    </row>
    <row r="115" spans="1:6" ht="21">
      <c r="A115" s="122" t="s">
        <v>383</v>
      </c>
      <c r="B115" s="123" t="s">
        <v>115</v>
      </c>
      <c r="C115" s="122" t="s">
        <v>128</v>
      </c>
      <c r="D115" s="122" t="s">
        <v>116</v>
      </c>
      <c r="E115" s="122"/>
      <c r="F115" s="124">
        <v>1036</v>
      </c>
    </row>
    <row r="116" spans="1:6">
      <c r="A116" s="120" t="s">
        <v>384</v>
      </c>
      <c r="B116" s="126" t="s">
        <v>125</v>
      </c>
      <c r="C116" s="120" t="s">
        <v>128</v>
      </c>
      <c r="D116" s="120" t="s">
        <v>116</v>
      </c>
      <c r="E116" s="120" t="s">
        <v>200</v>
      </c>
      <c r="F116" s="128">
        <v>1036</v>
      </c>
    </row>
    <row r="117" spans="1:6" ht="31.5">
      <c r="A117" s="122" t="s">
        <v>385</v>
      </c>
      <c r="B117" s="123" t="s">
        <v>108</v>
      </c>
      <c r="C117" s="122" t="s">
        <v>286</v>
      </c>
      <c r="D117" s="122" t="s">
        <v>99</v>
      </c>
      <c r="E117" s="122"/>
      <c r="F117" s="124">
        <v>24000</v>
      </c>
    </row>
    <row r="118" spans="1:6" ht="31.5">
      <c r="A118" s="122" t="s">
        <v>387</v>
      </c>
      <c r="B118" s="123" t="s">
        <v>108</v>
      </c>
      <c r="C118" s="122" t="s">
        <v>109</v>
      </c>
      <c r="D118" s="122" t="s">
        <v>99</v>
      </c>
      <c r="E118" s="122"/>
      <c r="F118" s="124">
        <v>24000</v>
      </c>
    </row>
    <row r="119" spans="1:6" ht="42">
      <c r="A119" s="122" t="s">
        <v>388</v>
      </c>
      <c r="B119" s="123" t="s">
        <v>110</v>
      </c>
      <c r="C119" s="122" t="s">
        <v>109</v>
      </c>
      <c r="D119" s="122" t="s">
        <v>111</v>
      </c>
      <c r="E119" s="122"/>
      <c r="F119" s="124">
        <v>24000</v>
      </c>
    </row>
    <row r="120" spans="1:6" ht="33.75">
      <c r="A120" s="120" t="s">
        <v>389</v>
      </c>
      <c r="B120" s="126" t="s">
        <v>107</v>
      </c>
      <c r="C120" s="120" t="s">
        <v>109</v>
      </c>
      <c r="D120" s="120" t="s">
        <v>111</v>
      </c>
      <c r="E120" s="120" t="s">
        <v>197</v>
      </c>
      <c r="F120" s="128">
        <v>24000</v>
      </c>
    </row>
    <row r="121" spans="1:6" ht="42">
      <c r="A121" s="122" t="s">
        <v>37</v>
      </c>
      <c r="B121" s="123" t="s">
        <v>400</v>
      </c>
      <c r="C121" s="122" t="s">
        <v>401</v>
      </c>
      <c r="D121" s="122" t="s">
        <v>99</v>
      </c>
      <c r="E121" s="122"/>
      <c r="F121" s="124">
        <v>253953</v>
      </c>
    </row>
    <row r="122" spans="1:6" ht="63">
      <c r="A122" s="122" t="s">
        <v>161</v>
      </c>
      <c r="B122" s="129" t="s">
        <v>403</v>
      </c>
      <c r="C122" s="122" t="s">
        <v>404</v>
      </c>
      <c r="D122" s="122" t="s">
        <v>99</v>
      </c>
      <c r="E122" s="122"/>
      <c r="F122" s="124">
        <v>253953</v>
      </c>
    </row>
    <row r="123" spans="1:6" ht="12" customHeight="1">
      <c r="A123" s="122" t="s">
        <v>163</v>
      </c>
      <c r="B123" s="123" t="s">
        <v>103</v>
      </c>
      <c r="C123" s="122" t="s">
        <v>404</v>
      </c>
      <c r="D123" s="122" t="s">
        <v>104</v>
      </c>
      <c r="E123" s="122"/>
      <c r="F123" s="124">
        <v>253953</v>
      </c>
    </row>
    <row r="124" spans="1:6" ht="21" hidden="1" customHeight="1">
      <c r="A124" s="120" t="s">
        <v>390</v>
      </c>
      <c r="B124" s="126" t="s">
        <v>129</v>
      </c>
      <c r="C124" s="120" t="s">
        <v>404</v>
      </c>
      <c r="D124" s="120" t="s">
        <v>104</v>
      </c>
      <c r="E124" s="120" t="s">
        <v>201</v>
      </c>
      <c r="F124" s="128">
        <v>253953</v>
      </c>
    </row>
    <row r="125" spans="1:6" ht="12.75" hidden="1" customHeight="1">
      <c r="A125" s="122" t="s">
        <v>391</v>
      </c>
      <c r="B125" s="123" t="s">
        <v>337</v>
      </c>
      <c r="C125" s="122" t="s">
        <v>338</v>
      </c>
      <c r="D125" s="122" t="s">
        <v>99</v>
      </c>
      <c r="E125" s="122"/>
      <c r="F125" s="124">
        <v>92305</v>
      </c>
    </row>
    <row r="126" spans="1:6" ht="12.75" hidden="1" customHeight="1">
      <c r="A126" s="122" t="s">
        <v>392</v>
      </c>
      <c r="B126" s="123" t="s">
        <v>215</v>
      </c>
      <c r="C126" s="122" t="s">
        <v>369</v>
      </c>
      <c r="D126" s="122" t="s">
        <v>99</v>
      </c>
      <c r="E126" s="122"/>
      <c r="F126" s="124">
        <v>10000</v>
      </c>
    </row>
    <row r="127" spans="1:6" ht="21">
      <c r="A127" s="122" t="s">
        <v>394</v>
      </c>
      <c r="B127" s="123" t="s">
        <v>215</v>
      </c>
      <c r="C127" s="122" t="s">
        <v>122</v>
      </c>
      <c r="D127" s="122" t="s">
        <v>99</v>
      </c>
      <c r="E127" s="122"/>
      <c r="F127" s="124">
        <v>10000</v>
      </c>
    </row>
    <row r="128" spans="1:6">
      <c r="A128" s="122" t="s">
        <v>395</v>
      </c>
      <c r="B128" s="123" t="s">
        <v>123</v>
      </c>
      <c r="C128" s="122" t="s">
        <v>122</v>
      </c>
      <c r="D128" s="122" t="s">
        <v>124</v>
      </c>
      <c r="E128" s="122"/>
      <c r="F128" s="124">
        <v>10000</v>
      </c>
    </row>
    <row r="129" spans="1:6">
      <c r="A129" s="120" t="s">
        <v>396</v>
      </c>
      <c r="B129" s="126" t="s">
        <v>121</v>
      </c>
      <c r="C129" s="120" t="s">
        <v>122</v>
      </c>
      <c r="D129" s="120" t="s">
        <v>124</v>
      </c>
      <c r="E129" s="120" t="s">
        <v>199</v>
      </c>
      <c r="F129" s="128">
        <v>10000</v>
      </c>
    </row>
    <row r="130" spans="1:6" ht="21">
      <c r="A130" s="122" t="s">
        <v>397</v>
      </c>
      <c r="B130" s="123" t="s">
        <v>357</v>
      </c>
      <c r="C130" s="122" t="s">
        <v>358</v>
      </c>
      <c r="D130" s="122" t="s">
        <v>99</v>
      </c>
      <c r="E130" s="122"/>
      <c r="F130" s="124">
        <v>30000</v>
      </c>
    </row>
    <row r="131" spans="1:6" ht="21">
      <c r="A131" s="122" t="s">
        <v>73</v>
      </c>
      <c r="B131" s="123" t="s">
        <v>357</v>
      </c>
      <c r="C131" s="122" t="s">
        <v>360</v>
      </c>
      <c r="D131" s="122" t="s">
        <v>99</v>
      </c>
      <c r="E131" s="122"/>
      <c r="F131" s="124">
        <v>30000</v>
      </c>
    </row>
    <row r="132" spans="1:6">
      <c r="A132" s="122" t="s">
        <v>104</v>
      </c>
      <c r="B132" s="123" t="s">
        <v>363</v>
      </c>
      <c r="C132" s="122" t="s">
        <v>360</v>
      </c>
      <c r="D132" s="122" t="s">
        <v>364</v>
      </c>
      <c r="E132" s="122"/>
      <c r="F132" s="124">
        <v>30000</v>
      </c>
    </row>
    <row r="133" spans="1:6">
      <c r="A133" s="120" t="s">
        <v>106</v>
      </c>
      <c r="B133" s="126" t="s">
        <v>239</v>
      </c>
      <c r="C133" s="120" t="s">
        <v>360</v>
      </c>
      <c r="D133" s="120" t="s">
        <v>364</v>
      </c>
      <c r="E133" s="120" t="s">
        <v>354</v>
      </c>
      <c r="F133" s="128">
        <v>30000</v>
      </c>
    </row>
    <row r="134" spans="1:6" ht="21">
      <c r="A134" s="122" t="s">
        <v>111</v>
      </c>
      <c r="B134" s="123" t="s">
        <v>153</v>
      </c>
      <c r="C134" s="122" t="s">
        <v>340</v>
      </c>
      <c r="D134" s="122" t="s">
        <v>99</v>
      </c>
      <c r="E134" s="122"/>
      <c r="F134" s="124">
        <v>52305</v>
      </c>
    </row>
    <row r="135" spans="1:6" ht="21">
      <c r="A135" s="122" t="s">
        <v>399</v>
      </c>
      <c r="B135" s="123" t="s">
        <v>153</v>
      </c>
      <c r="C135" s="122" t="s">
        <v>154</v>
      </c>
      <c r="D135" s="122" t="s">
        <v>99</v>
      </c>
      <c r="E135" s="122"/>
      <c r="F135" s="124">
        <v>12000</v>
      </c>
    </row>
    <row r="136" spans="1:6">
      <c r="A136" s="122" t="s">
        <v>402</v>
      </c>
      <c r="B136" s="123" t="s">
        <v>155</v>
      </c>
      <c r="C136" s="122" t="s">
        <v>154</v>
      </c>
      <c r="D136" s="122" t="s">
        <v>156</v>
      </c>
      <c r="E136" s="122"/>
      <c r="F136" s="124">
        <v>12000</v>
      </c>
    </row>
    <row r="137" spans="1:6">
      <c r="A137" s="120" t="s">
        <v>405</v>
      </c>
      <c r="B137" s="126" t="s">
        <v>152</v>
      </c>
      <c r="C137" s="120" t="s">
        <v>154</v>
      </c>
      <c r="D137" s="120" t="s">
        <v>156</v>
      </c>
      <c r="E137" s="120" t="s">
        <v>207</v>
      </c>
      <c r="F137" s="128">
        <v>12000</v>
      </c>
    </row>
    <row r="138" spans="1:6" ht="136.5">
      <c r="A138" s="122" t="s">
        <v>406</v>
      </c>
      <c r="B138" s="129" t="s">
        <v>342</v>
      </c>
      <c r="C138" s="122" t="s">
        <v>194</v>
      </c>
      <c r="D138" s="122" t="s">
        <v>99</v>
      </c>
      <c r="E138" s="122"/>
      <c r="F138" s="124">
        <v>18080</v>
      </c>
    </row>
    <row r="139" spans="1:6">
      <c r="A139" s="122" t="s">
        <v>407</v>
      </c>
      <c r="B139" s="123" t="s">
        <v>91</v>
      </c>
      <c r="C139" s="122" t="s">
        <v>194</v>
      </c>
      <c r="D139" s="122" t="s">
        <v>193</v>
      </c>
      <c r="E139" s="122"/>
      <c r="F139" s="124">
        <v>18080</v>
      </c>
    </row>
    <row r="140" spans="1:6" ht="33.75">
      <c r="A140" s="120" t="s">
        <v>408</v>
      </c>
      <c r="B140" s="126" t="s">
        <v>112</v>
      </c>
      <c r="C140" s="120" t="s">
        <v>194</v>
      </c>
      <c r="D140" s="120" t="s">
        <v>193</v>
      </c>
      <c r="E140" s="120" t="s">
        <v>198</v>
      </c>
      <c r="F140" s="128">
        <v>18080</v>
      </c>
    </row>
    <row r="141" spans="1:6" ht="31.5">
      <c r="A141" s="122" t="s">
        <v>409</v>
      </c>
      <c r="B141" s="123" t="s">
        <v>349</v>
      </c>
      <c r="C141" s="122" t="s">
        <v>192</v>
      </c>
      <c r="D141" s="122" t="s">
        <v>99</v>
      </c>
      <c r="E141" s="122"/>
      <c r="F141" s="124">
        <v>16031</v>
      </c>
    </row>
    <row r="142" spans="1:6">
      <c r="A142" s="122" t="s">
        <v>411</v>
      </c>
      <c r="B142" s="123" t="s">
        <v>91</v>
      </c>
      <c r="C142" s="122" t="s">
        <v>192</v>
      </c>
      <c r="D142" s="122" t="s">
        <v>193</v>
      </c>
      <c r="E142" s="122"/>
      <c r="F142" s="124">
        <v>16031</v>
      </c>
    </row>
    <row r="143" spans="1:6" ht="33.75">
      <c r="A143" s="120" t="s">
        <v>412</v>
      </c>
      <c r="B143" s="126" t="s">
        <v>112</v>
      </c>
      <c r="C143" s="120" t="s">
        <v>192</v>
      </c>
      <c r="D143" s="120" t="s">
        <v>193</v>
      </c>
      <c r="E143" s="120" t="s">
        <v>198</v>
      </c>
      <c r="F143" s="128">
        <v>16031</v>
      </c>
    </row>
    <row r="144" spans="1:6" ht="31.5">
      <c r="A144" s="122" t="s">
        <v>413</v>
      </c>
      <c r="B144" s="123" t="s">
        <v>454</v>
      </c>
      <c r="C144" s="122" t="s">
        <v>218</v>
      </c>
      <c r="D144" s="122" t="s">
        <v>99</v>
      </c>
      <c r="E144" s="122"/>
      <c r="F144" s="124">
        <v>6194</v>
      </c>
    </row>
    <row r="145" spans="1:6" ht="21">
      <c r="A145" s="122" t="s">
        <v>414</v>
      </c>
      <c r="B145" s="123" t="s">
        <v>115</v>
      </c>
      <c r="C145" s="122" t="s">
        <v>218</v>
      </c>
      <c r="D145" s="122" t="s">
        <v>116</v>
      </c>
      <c r="E145" s="122"/>
      <c r="F145" s="124">
        <v>6194</v>
      </c>
    </row>
    <row r="146" spans="1:6">
      <c r="A146" s="120" t="s">
        <v>415</v>
      </c>
      <c r="B146" s="126" t="s">
        <v>195</v>
      </c>
      <c r="C146" s="120" t="s">
        <v>218</v>
      </c>
      <c r="D146" s="120" t="s">
        <v>116</v>
      </c>
      <c r="E146" s="120" t="s">
        <v>209</v>
      </c>
      <c r="F146" s="128">
        <v>6194</v>
      </c>
    </row>
    <row r="147" spans="1:6" ht="33.75">
      <c r="A147" s="93" t="s">
        <v>416</v>
      </c>
      <c r="B147" s="97" t="s">
        <v>112</v>
      </c>
      <c r="C147" s="93" t="s">
        <v>120</v>
      </c>
      <c r="D147" s="93" t="s">
        <v>104</v>
      </c>
      <c r="E147" s="93" t="s">
        <v>198</v>
      </c>
      <c r="F147" s="98">
        <v>73000</v>
      </c>
    </row>
    <row r="148" spans="1:6" ht="42">
      <c r="A148" s="94" t="s">
        <v>417</v>
      </c>
      <c r="B148" s="95" t="s">
        <v>316</v>
      </c>
      <c r="C148" s="94" t="s">
        <v>317</v>
      </c>
      <c r="D148" s="94" t="s">
        <v>99</v>
      </c>
      <c r="E148" s="94"/>
      <c r="F148" s="96">
        <v>200000</v>
      </c>
    </row>
    <row r="149" spans="1:6" ht="42">
      <c r="A149" s="94" t="s">
        <v>418</v>
      </c>
      <c r="B149" s="95" t="s">
        <v>282</v>
      </c>
      <c r="C149" s="94" t="s">
        <v>317</v>
      </c>
      <c r="D149" s="94" t="s">
        <v>40</v>
      </c>
      <c r="E149" s="94"/>
      <c r="F149" s="96">
        <v>200000</v>
      </c>
    </row>
    <row r="150" spans="1:6" ht="21">
      <c r="A150" s="94" t="s">
        <v>419</v>
      </c>
      <c r="B150" s="95" t="s">
        <v>283</v>
      </c>
      <c r="C150" s="94" t="s">
        <v>317</v>
      </c>
      <c r="D150" s="94" t="s">
        <v>73</v>
      </c>
      <c r="E150" s="94"/>
      <c r="F150" s="96">
        <v>200000</v>
      </c>
    </row>
    <row r="151" spans="1:6" ht="21">
      <c r="A151" s="94" t="s">
        <v>420</v>
      </c>
      <c r="B151" s="95" t="s">
        <v>105</v>
      </c>
      <c r="C151" s="94" t="s">
        <v>317</v>
      </c>
      <c r="D151" s="94" t="s">
        <v>106</v>
      </c>
      <c r="E151" s="94"/>
      <c r="F151" s="96">
        <v>200000</v>
      </c>
    </row>
    <row r="152" spans="1:6" ht="33.75">
      <c r="A152" s="93" t="s">
        <v>421</v>
      </c>
      <c r="B152" s="97" t="s">
        <v>112</v>
      </c>
      <c r="C152" s="93" t="s">
        <v>317</v>
      </c>
      <c r="D152" s="93" t="s">
        <v>106</v>
      </c>
      <c r="E152" s="93" t="s">
        <v>198</v>
      </c>
      <c r="F152" s="98">
        <v>200000</v>
      </c>
    </row>
    <row r="153" spans="1:6" ht="42">
      <c r="A153" s="94" t="s">
        <v>422</v>
      </c>
      <c r="B153" s="95" t="s">
        <v>323</v>
      </c>
      <c r="C153" s="94" t="s">
        <v>324</v>
      </c>
      <c r="D153" s="94" t="s">
        <v>99</v>
      </c>
      <c r="E153" s="94"/>
      <c r="F153" s="96">
        <v>984312</v>
      </c>
    </row>
    <row r="154" spans="1:6" ht="42">
      <c r="A154" s="94" t="s">
        <v>423</v>
      </c>
      <c r="B154" s="95" t="s">
        <v>282</v>
      </c>
      <c r="C154" s="94" t="s">
        <v>324</v>
      </c>
      <c r="D154" s="94" t="s">
        <v>40</v>
      </c>
      <c r="E154" s="94"/>
      <c r="F154" s="96">
        <v>984312</v>
      </c>
    </row>
    <row r="155" spans="1:6" ht="21">
      <c r="A155" s="94" t="s">
        <v>424</v>
      </c>
      <c r="B155" s="95" t="s">
        <v>283</v>
      </c>
      <c r="C155" s="94" t="s">
        <v>324</v>
      </c>
      <c r="D155" s="94" t="s">
        <v>73</v>
      </c>
      <c r="E155" s="94"/>
      <c r="F155" s="96">
        <v>984312</v>
      </c>
    </row>
    <row r="156" spans="1:6" ht="21">
      <c r="A156" s="94" t="s">
        <v>425</v>
      </c>
      <c r="B156" s="95" t="s">
        <v>103</v>
      </c>
      <c r="C156" s="94" t="s">
        <v>324</v>
      </c>
      <c r="D156" s="94" t="s">
        <v>104</v>
      </c>
      <c r="E156" s="94"/>
      <c r="F156" s="96">
        <v>984312</v>
      </c>
    </row>
    <row r="157" spans="1:6" ht="33.75">
      <c r="A157" s="93" t="s">
        <v>426</v>
      </c>
      <c r="B157" s="97" t="s">
        <v>112</v>
      </c>
      <c r="C157" s="93" t="s">
        <v>324</v>
      </c>
      <c r="D157" s="93" t="s">
        <v>104</v>
      </c>
      <c r="E157" s="93" t="s">
        <v>198</v>
      </c>
      <c r="F157" s="98">
        <v>984312</v>
      </c>
    </row>
    <row r="158" spans="1:6" ht="31.5">
      <c r="A158" s="94" t="s">
        <v>427</v>
      </c>
      <c r="B158" s="95" t="s">
        <v>330</v>
      </c>
      <c r="C158" s="94" t="s">
        <v>331</v>
      </c>
      <c r="D158" s="94" t="s">
        <v>99</v>
      </c>
      <c r="E158" s="94"/>
      <c r="F158" s="96">
        <v>55000</v>
      </c>
    </row>
    <row r="159" spans="1:6" ht="21">
      <c r="A159" s="94" t="s">
        <v>429</v>
      </c>
      <c r="B159" s="95" t="s">
        <v>291</v>
      </c>
      <c r="C159" s="94" t="s">
        <v>331</v>
      </c>
      <c r="D159" s="94" t="s">
        <v>292</v>
      </c>
      <c r="E159" s="94"/>
      <c r="F159" s="96">
        <v>55000</v>
      </c>
    </row>
    <row r="160" spans="1:6" ht="21">
      <c r="A160" s="94" t="s">
        <v>430</v>
      </c>
      <c r="B160" s="95" t="s">
        <v>293</v>
      </c>
      <c r="C160" s="94" t="s">
        <v>331</v>
      </c>
      <c r="D160" s="94" t="s">
        <v>294</v>
      </c>
      <c r="E160" s="94"/>
      <c r="F160" s="96">
        <v>55000</v>
      </c>
    </row>
    <row r="161" spans="1:6" ht="21">
      <c r="A161" s="94" t="s">
        <v>431</v>
      </c>
      <c r="B161" s="95" t="s">
        <v>115</v>
      </c>
      <c r="C161" s="94" t="s">
        <v>331</v>
      </c>
      <c r="D161" s="94" t="s">
        <v>116</v>
      </c>
      <c r="E161" s="94"/>
      <c r="F161" s="96">
        <v>55000</v>
      </c>
    </row>
    <row r="162" spans="1:6" ht="33.75">
      <c r="A162" s="93" t="s">
        <v>85</v>
      </c>
      <c r="B162" s="97" t="s">
        <v>112</v>
      </c>
      <c r="C162" s="93" t="s">
        <v>331</v>
      </c>
      <c r="D162" s="93" t="s">
        <v>116</v>
      </c>
      <c r="E162" s="93" t="s">
        <v>198</v>
      </c>
      <c r="F162" s="98">
        <v>55000</v>
      </c>
    </row>
    <row r="163" spans="1:6" ht="31.5">
      <c r="A163" s="94" t="s">
        <v>434</v>
      </c>
      <c r="B163" s="95" t="s">
        <v>386</v>
      </c>
      <c r="C163" s="94" t="s">
        <v>128</v>
      </c>
      <c r="D163" s="94" t="s">
        <v>99</v>
      </c>
      <c r="E163" s="94"/>
      <c r="F163" s="96">
        <v>6189</v>
      </c>
    </row>
    <row r="164" spans="1:6" ht="42">
      <c r="A164" s="94" t="s">
        <v>435</v>
      </c>
      <c r="B164" s="95" t="s">
        <v>282</v>
      </c>
      <c r="C164" s="94" t="s">
        <v>128</v>
      </c>
      <c r="D164" s="94" t="s">
        <v>40</v>
      </c>
      <c r="E164" s="94"/>
      <c r="F164" s="96">
        <v>5153</v>
      </c>
    </row>
    <row r="165" spans="1:6" ht="21">
      <c r="A165" s="94" t="s">
        <v>436</v>
      </c>
      <c r="B165" s="95" t="s">
        <v>283</v>
      </c>
      <c r="C165" s="94" t="s">
        <v>128</v>
      </c>
      <c r="D165" s="94" t="s">
        <v>73</v>
      </c>
      <c r="E165" s="94"/>
      <c r="F165" s="96">
        <v>5153</v>
      </c>
    </row>
    <row r="166" spans="1:6" ht="21">
      <c r="A166" s="94" t="s">
        <v>437</v>
      </c>
      <c r="B166" s="95" t="s">
        <v>103</v>
      </c>
      <c r="C166" s="94" t="s">
        <v>128</v>
      </c>
      <c r="D166" s="94" t="s">
        <v>104</v>
      </c>
      <c r="E166" s="94"/>
      <c r="F166" s="96">
        <v>5153</v>
      </c>
    </row>
    <row r="167" spans="1:6">
      <c r="A167" s="93" t="s">
        <v>438</v>
      </c>
      <c r="B167" s="97" t="s">
        <v>125</v>
      </c>
      <c r="C167" s="93" t="s">
        <v>128</v>
      </c>
      <c r="D167" s="93" t="s">
        <v>104</v>
      </c>
      <c r="E167" s="93" t="s">
        <v>200</v>
      </c>
      <c r="F167" s="98">
        <v>5153</v>
      </c>
    </row>
    <row r="168" spans="1:6" ht="21">
      <c r="A168" s="94" t="s">
        <v>440</v>
      </c>
      <c r="B168" s="95" t="s">
        <v>291</v>
      </c>
      <c r="C168" s="94" t="s">
        <v>128</v>
      </c>
      <c r="D168" s="94" t="s">
        <v>292</v>
      </c>
      <c r="E168" s="94"/>
      <c r="F168" s="96">
        <v>1036</v>
      </c>
    </row>
    <row r="169" spans="1:6" ht="21">
      <c r="A169" s="94" t="s">
        <v>441</v>
      </c>
      <c r="B169" s="95" t="s">
        <v>293</v>
      </c>
      <c r="C169" s="94" t="s">
        <v>128</v>
      </c>
      <c r="D169" s="94" t="s">
        <v>294</v>
      </c>
      <c r="E169" s="94"/>
      <c r="F169" s="96">
        <v>1036</v>
      </c>
    </row>
    <row r="170" spans="1:6" ht="21">
      <c r="A170" s="94" t="s">
        <v>442</v>
      </c>
      <c r="B170" s="95" t="s">
        <v>115</v>
      </c>
      <c r="C170" s="94" t="s">
        <v>128</v>
      </c>
      <c r="D170" s="94" t="s">
        <v>116</v>
      </c>
      <c r="E170" s="94"/>
      <c r="F170" s="96">
        <v>1036</v>
      </c>
    </row>
    <row r="171" spans="1:6">
      <c r="A171" s="93" t="s">
        <v>445</v>
      </c>
      <c r="B171" s="97" t="s">
        <v>125</v>
      </c>
      <c r="C171" s="93" t="s">
        <v>128</v>
      </c>
      <c r="D171" s="93" t="s">
        <v>116</v>
      </c>
      <c r="E171" s="93" t="s">
        <v>200</v>
      </c>
      <c r="F171" s="98">
        <v>1036</v>
      </c>
    </row>
    <row r="172" spans="1:6" ht="31.5">
      <c r="A172" s="94" t="s">
        <v>446</v>
      </c>
      <c r="B172" s="95" t="s">
        <v>108</v>
      </c>
      <c r="C172" s="94" t="s">
        <v>286</v>
      </c>
      <c r="D172" s="94" t="s">
        <v>99</v>
      </c>
      <c r="E172" s="94"/>
      <c r="F172" s="96">
        <v>24000</v>
      </c>
    </row>
    <row r="173" spans="1:6" ht="31.5">
      <c r="A173" s="94" t="s">
        <v>447</v>
      </c>
      <c r="B173" s="95" t="s">
        <v>108</v>
      </c>
      <c r="C173" s="94" t="s">
        <v>109</v>
      </c>
      <c r="D173" s="94" t="s">
        <v>99</v>
      </c>
      <c r="E173" s="94"/>
      <c r="F173" s="96">
        <v>24000</v>
      </c>
    </row>
    <row r="174" spans="1:6" ht="42">
      <c r="A174" s="94" t="s">
        <v>448</v>
      </c>
      <c r="B174" s="95" t="s">
        <v>282</v>
      </c>
      <c r="C174" s="94" t="s">
        <v>109</v>
      </c>
      <c r="D174" s="94" t="s">
        <v>40</v>
      </c>
      <c r="E174" s="94"/>
      <c r="F174" s="96">
        <v>24000</v>
      </c>
    </row>
    <row r="175" spans="1:6" ht="21">
      <c r="A175" s="94" t="s">
        <v>449</v>
      </c>
      <c r="B175" s="95" t="s">
        <v>283</v>
      </c>
      <c r="C175" s="94" t="s">
        <v>109</v>
      </c>
      <c r="D175" s="94" t="s">
        <v>73</v>
      </c>
      <c r="E175" s="94"/>
      <c r="F175" s="96">
        <v>24000</v>
      </c>
    </row>
    <row r="176" spans="1:6" ht="42">
      <c r="A176" s="94" t="s">
        <v>450</v>
      </c>
      <c r="B176" s="95" t="s">
        <v>110</v>
      </c>
      <c r="C176" s="94" t="s">
        <v>109</v>
      </c>
      <c r="D176" s="94" t="s">
        <v>111</v>
      </c>
      <c r="E176" s="94"/>
      <c r="F176" s="96">
        <v>24000</v>
      </c>
    </row>
    <row r="177" spans="1:6" ht="33.75">
      <c r="A177" s="93" t="s">
        <v>451</v>
      </c>
      <c r="B177" s="97" t="s">
        <v>107</v>
      </c>
      <c r="C177" s="93" t="s">
        <v>109</v>
      </c>
      <c r="D177" s="93" t="s">
        <v>111</v>
      </c>
      <c r="E177" s="93" t="s">
        <v>197</v>
      </c>
      <c r="F177" s="98">
        <v>24000</v>
      </c>
    </row>
    <row r="178" spans="1:6" ht="42">
      <c r="A178" s="94" t="s">
        <v>452</v>
      </c>
      <c r="B178" s="95" t="s">
        <v>400</v>
      </c>
      <c r="C178" s="94" t="s">
        <v>401</v>
      </c>
      <c r="D178" s="94" t="s">
        <v>99</v>
      </c>
      <c r="E178" s="94"/>
      <c r="F178" s="96">
        <v>253953</v>
      </c>
    </row>
    <row r="179" spans="1:6" ht="63">
      <c r="A179" s="94" t="s">
        <v>453</v>
      </c>
      <c r="B179" s="99" t="s">
        <v>403</v>
      </c>
      <c r="C179" s="94" t="s">
        <v>404</v>
      </c>
      <c r="D179" s="94" t="s">
        <v>99</v>
      </c>
      <c r="E179" s="94"/>
      <c r="F179" s="96">
        <v>253953</v>
      </c>
    </row>
    <row r="180" spans="1:6" ht="42">
      <c r="A180" s="94" t="s">
        <v>455</v>
      </c>
      <c r="B180" s="95" t="s">
        <v>282</v>
      </c>
      <c r="C180" s="94" t="s">
        <v>404</v>
      </c>
      <c r="D180" s="94" t="s">
        <v>40</v>
      </c>
      <c r="E180" s="94"/>
      <c r="F180" s="96">
        <v>253953</v>
      </c>
    </row>
    <row r="181" spans="1:6" ht="21">
      <c r="A181" s="94" t="s">
        <v>456</v>
      </c>
      <c r="B181" s="95" t="s">
        <v>283</v>
      </c>
      <c r="C181" s="94" t="s">
        <v>404</v>
      </c>
      <c r="D181" s="94" t="s">
        <v>73</v>
      </c>
      <c r="E181" s="94"/>
      <c r="F181" s="96">
        <v>253953</v>
      </c>
    </row>
    <row r="182" spans="1:6" ht="21">
      <c r="A182" s="94" t="s">
        <v>457</v>
      </c>
      <c r="B182" s="95" t="s">
        <v>103</v>
      </c>
      <c r="C182" s="94" t="s">
        <v>404</v>
      </c>
      <c r="D182" s="94" t="s">
        <v>104</v>
      </c>
      <c r="E182" s="94"/>
      <c r="F182" s="96">
        <v>253953</v>
      </c>
    </row>
    <row r="183" spans="1:6">
      <c r="A183" s="93" t="s">
        <v>458</v>
      </c>
      <c r="B183" s="97" t="s">
        <v>129</v>
      </c>
      <c r="C183" s="93" t="s">
        <v>404</v>
      </c>
      <c r="D183" s="93" t="s">
        <v>104</v>
      </c>
      <c r="E183" s="93" t="s">
        <v>201</v>
      </c>
      <c r="F183" s="98">
        <v>253953</v>
      </c>
    </row>
    <row r="184" spans="1:6">
      <c r="A184" s="94" t="s">
        <v>459</v>
      </c>
      <c r="B184" s="95" t="s">
        <v>337</v>
      </c>
      <c r="C184" s="94" t="s">
        <v>338</v>
      </c>
      <c r="D184" s="94" t="s">
        <v>99</v>
      </c>
      <c r="E184" s="94"/>
      <c r="F184" s="96">
        <v>92305</v>
      </c>
    </row>
    <row r="185" spans="1:6" ht="21">
      <c r="A185" s="94" t="s">
        <v>460</v>
      </c>
      <c r="B185" s="95" t="s">
        <v>215</v>
      </c>
      <c r="C185" s="94" t="s">
        <v>369</v>
      </c>
      <c r="D185" s="94" t="s">
        <v>99</v>
      </c>
      <c r="E185" s="94"/>
      <c r="F185" s="96">
        <v>10000</v>
      </c>
    </row>
    <row r="186" spans="1:6" ht="21">
      <c r="A186" s="94" t="s">
        <v>461</v>
      </c>
      <c r="B186" s="95" t="s">
        <v>215</v>
      </c>
      <c r="C186" s="94" t="s">
        <v>122</v>
      </c>
      <c r="D186" s="94" t="s">
        <v>99</v>
      </c>
      <c r="E186" s="94"/>
      <c r="F186" s="96">
        <v>10000</v>
      </c>
    </row>
    <row r="187" spans="1:6">
      <c r="A187" s="94" t="s">
        <v>462</v>
      </c>
      <c r="B187" s="95" t="s">
        <v>302</v>
      </c>
      <c r="C187" s="94" t="s">
        <v>122</v>
      </c>
      <c r="D187" s="94" t="s">
        <v>303</v>
      </c>
      <c r="E187" s="94"/>
      <c r="F187" s="96">
        <v>10000</v>
      </c>
    </row>
    <row r="188" spans="1:6">
      <c r="A188" s="94" t="s">
        <v>463</v>
      </c>
      <c r="B188" s="95" t="s">
        <v>123</v>
      </c>
      <c r="C188" s="94" t="s">
        <v>122</v>
      </c>
      <c r="D188" s="94" t="s">
        <v>124</v>
      </c>
      <c r="E188" s="94"/>
      <c r="F188" s="96">
        <v>10000</v>
      </c>
    </row>
    <row r="189" spans="1:6">
      <c r="A189" s="93" t="s">
        <v>464</v>
      </c>
      <c r="B189" s="97" t="s">
        <v>121</v>
      </c>
      <c r="C189" s="93" t="s">
        <v>122</v>
      </c>
      <c r="D189" s="93" t="s">
        <v>124</v>
      </c>
      <c r="E189" s="93" t="s">
        <v>199</v>
      </c>
      <c r="F189" s="98">
        <v>10000</v>
      </c>
    </row>
    <row r="190" spans="1:6" ht="21">
      <c r="A190" s="94" t="s">
        <v>465</v>
      </c>
      <c r="B190" s="95" t="s">
        <v>357</v>
      </c>
      <c r="C190" s="94" t="s">
        <v>358</v>
      </c>
      <c r="D190" s="94" t="s">
        <v>99</v>
      </c>
      <c r="E190" s="94"/>
      <c r="F190" s="96">
        <v>30000</v>
      </c>
    </row>
    <row r="191" spans="1:6" ht="21">
      <c r="A191" s="94" t="s">
        <v>466</v>
      </c>
      <c r="B191" s="95" t="s">
        <v>357</v>
      </c>
      <c r="C191" s="94" t="s">
        <v>360</v>
      </c>
      <c r="D191" s="94" t="s">
        <v>99</v>
      </c>
      <c r="E191" s="94"/>
      <c r="F191" s="96">
        <v>30000</v>
      </c>
    </row>
    <row r="192" spans="1:6">
      <c r="A192" s="94" t="s">
        <v>467</v>
      </c>
      <c r="B192" s="95" t="s">
        <v>302</v>
      </c>
      <c r="C192" s="94" t="s">
        <v>360</v>
      </c>
      <c r="D192" s="94" t="s">
        <v>303</v>
      </c>
      <c r="E192" s="94"/>
      <c r="F192" s="96">
        <v>30000</v>
      </c>
    </row>
    <row r="193" spans="1:6">
      <c r="A193" s="94" t="s">
        <v>33</v>
      </c>
      <c r="B193" s="95" t="s">
        <v>363</v>
      </c>
      <c r="C193" s="94" t="s">
        <v>360</v>
      </c>
      <c r="D193" s="94" t="s">
        <v>364</v>
      </c>
      <c r="E193" s="94"/>
      <c r="F193" s="96">
        <v>30000</v>
      </c>
    </row>
    <row r="194" spans="1:6">
      <c r="A194" s="93" t="s">
        <v>468</v>
      </c>
      <c r="B194" s="97" t="s">
        <v>239</v>
      </c>
      <c r="C194" s="93" t="s">
        <v>360</v>
      </c>
      <c r="D194" s="93" t="s">
        <v>364</v>
      </c>
      <c r="E194" s="93" t="s">
        <v>354</v>
      </c>
      <c r="F194" s="98">
        <v>30000</v>
      </c>
    </row>
    <row r="195" spans="1:6" ht="21">
      <c r="A195" s="94" t="s">
        <v>469</v>
      </c>
      <c r="B195" s="95" t="s">
        <v>153</v>
      </c>
      <c r="C195" s="94" t="s">
        <v>340</v>
      </c>
      <c r="D195" s="94" t="s">
        <v>99</v>
      </c>
      <c r="E195" s="94"/>
      <c r="F195" s="96">
        <v>52305</v>
      </c>
    </row>
    <row r="196" spans="1:6" ht="21">
      <c r="A196" s="94" t="s">
        <v>470</v>
      </c>
      <c r="B196" s="95" t="s">
        <v>153</v>
      </c>
      <c r="C196" s="94" t="s">
        <v>154</v>
      </c>
      <c r="D196" s="94" t="s">
        <v>99</v>
      </c>
      <c r="E196" s="94"/>
      <c r="F196" s="96">
        <v>12000</v>
      </c>
    </row>
    <row r="197" spans="1:6">
      <c r="A197" s="94" t="s">
        <v>471</v>
      </c>
      <c r="B197" s="95" t="s">
        <v>487</v>
      </c>
      <c r="C197" s="94" t="s">
        <v>154</v>
      </c>
      <c r="D197" s="94" t="s">
        <v>488</v>
      </c>
      <c r="E197" s="94"/>
      <c r="F197" s="96">
        <v>12000</v>
      </c>
    </row>
    <row r="198" spans="1:6">
      <c r="A198" s="94" t="s">
        <v>472</v>
      </c>
      <c r="B198" s="95" t="s">
        <v>490</v>
      </c>
      <c r="C198" s="94" t="s">
        <v>154</v>
      </c>
      <c r="D198" s="94" t="s">
        <v>491</v>
      </c>
      <c r="E198" s="94"/>
      <c r="F198" s="96">
        <v>12000</v>
      </c>
    </row>
    <row r="199" spans="1:6">
      <c r="A199" s="94" t="s">
        <v>473</v>
      </c>
      <c r="B199" s="95" t="s">
        <v>155</v>
      </c>
      <c r="C199" s="94" t="s">
        <v>154</v>
      </c>
      <c r="D199" s="94" t="s">
        <v>156</v>
      </c>
      <c r="E199" s="94"/>
      <c r="F199" s="96">
        <v>12000</v>
      </c>
    </row>
    <row r="200" spans="1:6">
      <c r="A200" s="93" t="s">
        <v>474</v>
      </c>
      <c r="B200" s="97" t="s">
        <v>152</v>
      </c>
      <c r="C200" s="93" t="s">
        <v>154</v>
      </c>
      <c r="D200" s="93" t="s">
        <v>156</v>
      </c>
      <c r="E200" s="93" t="s">
        <v>207</v>
      </c>
      <c r="F200" s="98">
        <v>12000</v>
      </c>
    </row>
    <row r="201" spans="1:6" ht="136.5">
      <c r="A201" s="94" t="s">
        <v>475</v>
      </c>
      <c r="B201" s="99" t="s">
        <v>342</v>
      </c>
      <c r="C201" s="94" t="s">
        <v>194</v>
      </c>
      <c r="D201" s="94" t="s">
        <v>99</v>
      </c>
      <c r="E201" s="94"/>
      <c r="F201" s="96">
        <v>18080</v>
      </c>
    </row>
    <row r="202" spans="1:6">
      <c r="A202" s="94" t="s">
        <v>476</v>
      </c>
      <c r="B202" s="95" t="s">
        <v>344</v>
      </c>
      <c r="C202" s="94" t="s">
        <v>194</v>
      </c>
      <c r="D202" s="94" t="s">
        <v>345</v>
      </c>
      <c r="E202" s="94"/>
      <c r="F202" s="96">
        <v>18080</v>
      </c>
    </row>
    <row r="203" spans="1:6">
      <c r="A203" s="94" t="s">
        <v>477</v>
      </c>
      <c r="B203" s="95" t="s">
        <v>91</v>
      </c>
      <c r="C203" s="94" t="s">
        <v>194</v>
      </c>
      <c r="D203" s="94" t="s">
        <v>193</v>
      </c>
      <c r="E203" s="94"/>
      <c r="F203" s="96">
        <v>18080</v>
      </c>
    </row>
    <row r="204" spans="1:6" ht="33.75">
      <c r="A204" s="93" t="s">
        <v>478</v>
      </c>
      <c r="B204" s="97" t="s">
        <v>112</v>
      </c>
      <c r="C204" s="93" t="s">
        <v>194</v>
      </c>
      <c r="D204" s="93" t="s">
        <v>193</v>
      </c>
      <c r="E204" s="93" t="s">
        <v>198</v>
      </c>
      <c r="F204" s="98">
        <v>18080</v>
      </c>
    </row>
    <row r="205" spans="1:6" ht="31.5">
      <c r="A205" s="94" t="s">
        <v>479</v>
      </c>
      <c r="B205" s="95" t="s">
        <v>349</v>
      </c>
      <c r="C205" s="94" t="s">
        <v>192</v>
      </c>
      <c r="D205" s="94" t="s">
        <v>99</v>
      </c>
      <c r="E205" s="94"/>
      <c r="F205" s="96">
        <v>16031</v>
      </c>
    </row>
    <row r="206" spans="1:6">
      <c r="A206" s="94" t="s">
        <v>480</v>
      </c>
      <c r="B206" s="95" t="s">
        <v>344</v>
      </c>
      <c r="C206" s="94" t="s">
        <v>192</v>
      </c>
      <c r="D206" s="94" t="s">
        <v>345</v>
      </c>
      <c r="E206" s="94"/>
      <c r="F206" s="96">
        <v>16031</v>
      </c>
    </row>
    <row r="207" spans="1:6">
      <c r="A207" s="94" t="s">
        <v>481</v>
      </c>
      <c r="B207" s="95" t="s">
        <v>91</v>
      </c>
      <c r="C207" s="94" t="s">
        <v>192</v>
      </c>
      <c r="D207" s="94" t="s">
        <v>193</v>
      </c>
      <c r="E207" s="94"/>
      <c r="F207" s="96">
        <v>16031</v>
      </c>
    </row>
    <row r="208" spans="1:6" ht="33.75">
      <c r="A208" s="93" t="s">
        <v>482</v>
      </c>
      <c r="B208" s="97" t="s">
        <v>112</v>
      </c>
      <c r="C208" s="93" t="s">
        <v>192</v>
      </c>
      <c r="D208" s="93" t="s">
        <v>193</v>
      </c>
      <c r="E208" s="93" t="s">
        <v>198</v>
      </c>
      <c r="F208" s="98">
        <v>16031</v>
      </c>
    </row>
    <row r="209" spans="1:6" ht="31.5">
      <c r="A209" s="94" t="s">
        <v>483</v>
      </c>
      <c r="B209" s="95" t="s">
        <v>454</v>
      </c>
      <c r="C209" s="94" t="s">
        <v>218</v>
      </c>
      <c r="D209" s="94" t="s">
        <v>99</v>
      </c>
      <c r="E209" s="94"/>
      <c r="F209" s="96">
        <v>6194</v>
      </c>
    </row>
    <row r="210" spans="1:6" ht="21">
      <c r="A210" s="94" t="s">
        <v>484</v>
      </c>
      <c r="B210" s="95" t="s">
        <v>291</v>
      </c>
      <c r="C210" s="94" t="s">
        <v>218</v>
      </c>
      <c r="D210" s="94" t="s">
        <v>292</v>
      </c>
      <c r="E210" s="94"/>
      <c r="F210" s="96">
        <v>6194</v>
      </c>
    </row>
    <row r="211" spans="1:6" ht="21">
      <c r="A211" s="94" t="s">
        <v>292</v>
      </c>
      <c r="B211" s="95" t="s">
        <v>293</v>
      </c>
      <c r="C211" s="94" t="s">
        <v>218</v>
      </c>
      <c r="D211" s="94" t="s">
        <v>294</v>
      </c>
      <c r="E211" s="94"/>
      <c r="F211" s="96">
        <v>6194</v>
      </c>
    </row>
    <row r="212" spans="1:6" ht="21">
      <c r="A212" s="94" t="s">
        <v>485</v>
      </c>
      <c r="B212" s="95" t="s">
        <v>115</v>
      </c>
      <c r="C212" s="94" t="s">
        <v>218</v>
      </c>
      <c r="D212" s="94" t="s">
        <v>116</v>
      </c>
      <c r="E212" s="94"/>
      <c r="F212" s="96">
        <v>6194</v>
      </c>
    </row>
    <row r="213" spans="1:6">
      <c r="A213" s="93" t="s">
        <v>486</v>
      </c>
      <c r="B213" s="97" t="s">
        <v>195</v>
      </c>
      <c r="C213" s="93" t="s">
        <v>218</v>
      </c>
      <c r="D213" s="93" t="s">
        <v>116</v>
      </c>
      <c r="E213" s="93" t="s">
        <v>209</v>
      </c>
      <c r="F213" s="98">
        <v>6194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Источники</vt:lpstr>
      <vt:lpstr>Администраторы доходов</vt:lpstr>
      <vt:lpstr>Доходы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'Администраторы доходов'!Заголовки_для_печати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'Администраторы доходов'!Область_печати</vt:lpstr>
      <vt:lpstr>Ассигнования!Область_печати</vt:lpstr>
      <vt:lpstr>Ведомственная!Область_печати</vt:lpstr>
      <vt:lpstr>Доходы!Область_печати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2015-07-01T06:51:26Z</cp:lastPrinted>
  <dcterms:created xsi:type="dcterms:W3CDTF">2014-01-08T07:17:30Z</dcterms:created>
  <dcterms:modified xsi:type="dcterms:W3CDTF">2015-07-01T06:52:12Z</dcterms:modified>
</cp:coreProperties>
</file>