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53250" yWindow="15" windowWidth="19035" windowHeight="12015" activeTab="2"/>
  </bookViews>
  <sheets>
    <sheet name="Источники" sheetId="5" r:id="rId1"/>
    <sheet name="доходы 2023" sheetId="39" r:id="rId2"/>
    <sheet name="Функциональная" sheetId="28" r:id="rId3"/>
    <sheet name="Ведомственная" sheetId="29" r:id="rId4"/>
    <sheet name="Ассигнования" sheetId="31" r:id="rId5"/>
  </sheets>
  <externalReferences>
    <externalReference r:id="rId6"/>
    <externalReference r:id="rId7"/>
  </externalReferences>
  <definedNames>
    <definedName name="BFT_Print_Titles" localSheetId="4">Ассигнования!$13:$15</definedName>
    <definedName name="BFT_Print_Titles" localSheetId="3">Ведомственная!$13:$14</definedName>
    <definedName name="BFT_Print_Titles" localSheetId="2">Функциональная!#REF!</definedName>
    <definedName name="аааааа">#REF!</definedName>
    <definedName name="аава">#REF!</definedName>
    <definedName name="ав">#REF!</definedName>
    <definedName name="ава">#REF!</definedName>
    <definedName name="авав">#REF!</definedName>
    <definedName name="ау">#REF!</definedName>
    <definedName name="ва">#REF!</definedName>
    <definedName name="вав">#REF!</definedName>
    <definedName name="вцп13">#REF!</definedName>
    <definedName name="вцпПлПер">#REF!</definedName>
    <definedName name="год">#REF!</definedName>
    <definedName name="д1">#REF!</definedName>
    <definedName name="ек">#REF!</definedName>
    <definedName name="_xlnm.Print_Titles" localSheetId="4">Ассигнования!$13:$15</definedName>
    <definedName name="_xlnm.Print_Titles" localSheetId="3">Ведомственная!$13:$14</definedName>
    <definedName name="_xlnm.Print_Titles" localSheetId="2">Функциональная!#REF!</definedName>
    <definedName name="инд13">[1]индексация!$I$3:$I$975</definedName>
    <definedName name="кбк">#REF!</definedName>
    <definedName name="квр13">#REF!</definedName>
    <definedName name="кврПлПер">#REF!</definedName>
    <definedName name="ке">#REF!</definedName>
    <definedName name="кек">#REF!</definedName>
    <definedName name="кл" hidden="1">[2]Рос!$G$3:$G$1536</definedName>
    <definedName name="мп">#REF!</definedName>
    <definedName name="Н1адох">#REF!</definedName>
    <definedName name="Н1аист">#REF!</definedName>
    <definedName name="Н1Бл">#REF!</definedName>
    <definedName name="Н1вед">#REF!</definedName>
    <definedName name="Н1вед1">#REF!</definedName>
    <definedName name="Н1вус">#REF!</definedName>
    <definedName name="Н1вцп">#REF!</definedName>
    <definedName name="Н1деф">#REF!</definedName>
    <definedName name="Н1Дор">#REF!</definedName>
    <definedName name="Н1дох">#REF!</definedName>
    <definedName name="Н1займ">#REF!</definedName>
    <definedName name="Н1инв">#REF!</definedName>
    <definedName name="Н1ком">#REF!</definedName>
    <definedName name="Н1Мдор">#REF!</definedName>
    <definedName name="Н1метвус">#REF!</definedName>
    <definedName name="Н1мол">#REF!</definedName>
    <definedName name="Н1нал">#REF!</definedName>
    <definedName name="Н1пож">#REF!</definedName>
    <definedName name="Н1пол">#REF!</definedName>
    <definedName name="Н1Пот">#REF!</definedName>
    <definedName name="Н1Публ">#REF!</definedName>
    <definedName name="Н1рцп">#REF!</definedName>
    <definedName name="Н1сбал">#REF!</definedName>
    <definedName name="Н1фун">#REF!</definedName>
    <definedName name="Н1фун1">#REF!</definedName>
    <definedName name="Н1ффп">#REF!</definedName>
    <definedName name="Н1цср">#REF!</definedName>
    <definedName name="Н1цср1">#REF!</definedName>
    <definedName name="Н1эф">#REF!</definedName>
    <definedName name="Н2адох">#REF!</definedName>
    <definedName name="Н2аист">#REF!</definedName>
    <definedName name="Н2Бл">#REF!</definedName>
    <definedName name="Н2вед">#REF!</definedName>
    <definedName name="Н2вед1">#REF!</definedName>
    <definedName name="Н2вус">#REF!</definedName>
    <definedName name="Н2вцп">#REF!</definedName>
    <definedName name="Н2деф">#REF!</definedName>
    <definedName name="Н2Дор">#REF!</definedName>
    <definedName name="Н2дох">#REF!</definedName>
    <definedName name="Н2займ">#REF!</definedName>
    <definedName name="Н2инв">#REF!</definedName>
    <definedName name="Н2ком">#REF!</definedName>
    <definedName name="Н2Мдор">#REF!</definedName>
    <definedName name="Н2метвус">#REF!</definedName>
    <definedName name="Н2мол">#REF!</definedName>
    <definedName name="Н2нал">#REF!</definedName>
    <definedName name="Н2пож">#REF!</definedName>
    <definedName name="Н2пол">#REF!</definedName>
    <definedName name="Н2Публ">#REF!</definedName>
    <definedName name="Н2рцп">#REF!</definedName>
    <definedName name="Н2сбал">#REF!</definedName>
    <definedName name="Н2фун">#REF!</definedName>
    <definedName name="Н2ффп">#REF!</definedName>
    <definedName name="Н2эф">#REF!</definedName>
    <definedName name="Надох">#REF!</definedName>
    <definedName name="Нпот">[2]спр!$C$34</definedName>
    <definedName name="_xlnm.Print_Area" localSheetId="4">Ассигнования!$A$1:$H$274</definedName>
    <definedName name="_xlnm.Print_Area" localSheetId="3">Ведомственная!$A$1:$I$224</definedName>
    <definedName name="_xlnm.Print_Area" localSheetId="1">'доходы 2023'!$A$2:$J$67</definedName>
    <definedName name="_xlnm.Print_Area" localSheetId="0">Источники!$A$1:$F$23</definedName>
    <definedName name="_xlnm.Print_Area" localSheetId="2">Функциональная!$A$1:$G$40</definedName>
    <definedName name="ол">#REF!</definedName>
    <definedName name="оо">#REF!</definedName>
    <definedName name="ооо">#REF!</definedName>
    <definedName name="оооо">#REF!</definedName>
    <definedName name="ооь">#REF!</definedName>
    <definedName name="ПлПер">#REF!</definedName>
    <definedName name="пр13">'[1]прямой счет'!$H$5:$H$257</definedName>
    <definedName name="прор">#REF!</definedName>
    <definedName name="р">#REF!</definedName>
    <definedName name="Р1дата">#REF!</definedName>
    <definedName name="Р1номер">#REF!</definedName>
    <definedName name="Р2дата">#REF!</definedName>
    <definedName name="Р2номер">#REF!</definedName>
    <definedName name="Рдата" hidden="1">[2]спр!$B$4</definedName>
    <definedName name="РзПз">#REF!</definedName>
    <definedName name="РзПзПлПер">#REF!</definedName>
    <definedName name="Рномер" hidden="1">[2]спр!$B$5</definedName>
    <definedName name="роьрт">#REF!</definedName>
    <definedName name="рр">#REF!</definedName>
    <definedName name="рто">#REF!</definedName>
    <definedName name="спрВЦП">#REF!</definedName>
    <definedName name="сум">#REF!</definedName>
    <definedName name="СумВед">#REF!</definedName>
    <definedName name="СумВед14">#REF!</definedName>
    <definedName name="СумВед15">#REF!</definedName>
    <definedName name="сумма13">#REF!</definedName>
    <definedName name="то">#REF!</definedName>
    <definedName name="ттт">#REF!</definedName>
    <definedName name="цел13">[1]целевые!$E$2:$E$149</definedName>
    <definedName name="цср14">#REF!</definedName>
    <definedName name="ываолпр">#REF!</definedName>
    <definedName name="ьортьрт">#REF!</definedName>
    <definedName name="ю2">#REF!</definedName>
  </definedNames>
  <calcPr calcId="125725"/>
</workbook>
</file>

<file path=xl/calcChain.xml><?xml version="1.0" encoding="utf-8"?>
<calcChain xmlns="http://schemas.openxmlformats.org/spreadsheetml/2006/main">
  <c r="J15" i="39"/>
  <c r="J14" s="1"/>
  <c r="J25"/>
  <c r="J42"/>
  <c r="J45"/>
  <c r="J46"/>
  <c r="J43"/>
  <c r="J60"/>
  <c r="J39"/>
  <c r="J40"/>
  <c r="J48"/>
  <c r="J54"/>
  <c r="J56"/>
  <c r="J55"/>
  <c r="E28" i="28"/>
  <c r="G18"/>
  <c r="F18"/>
  <c r="E18"/>
  <c r="J49" i="39"/>
  <c r="E26" i="28"/>
  <c r="E30"/>
  <c r="E38"/>
  <c r="D21" i="5"/>
  <c r="D20" s="1"/>
  <c r="D17"/>
  <c r="D16" s="1"/>
  <c r="D15" s="1"/>
  <c r="J38" i="39" l="1"/>
  <c r="J37" s="1"/>
  <c r="J36" s="1"/>
  <c r="J32"/>
  <c r="J28"/>
  <c r="J26"/>
  <c r="J16"/>
  <c r="J31" l="1"/>
  <c r="J13" l="1"/>
  <c r="G34" i="28" l="1"/>
  <c r="F34"/>
  <c r="E34"/>
  <c r="G36" l="1"/>
  <c r="F36"/>
  <c r="E36"/>
  <c r="E17" s="1"/>
  <c r="E16" s="1"/>
  <c r="G38" l="1"/>
  <c r="F38"/>
  <c r="G26"/>
  <c r="F26"/>
  <c r="G30" l="1"/>
  <c r="G17" s="1"/>
  <c r="F30"/>
  <c r="G16" l="1"/>
  <c r="F17"/>
  <c r="F16" s="1"/>
  <c r="F21" i="5" l="1"/>
  <c r="F20" s="1"/>
  <c r="F19" s="1"/>
  <c r="E21"/>
  <c r="E20" s="1"/>
  <c r="E19" s="1"/>
  <c r="D19"/>
  <c r="D14" s="1"/>
  <c r="F17"/>
  <c r="F16" s="1"/>
  <c r="F15" s="1"/>
  <c r="E17"/>
  <c r="E16" s="1"/>
  <c r="E15" s="1"/>
  <c r="E14" l="1"/>
  <c r="E23" s="1"/>
  <c r="F14"/>
  <c r="F23" s="1"/>
  <c r="D23"/>
</calcChain>
</file>

<file path=xl/sharedStrings.xml><?xml version="1.0" encoding="utf-8"?>
<sst xmlns="http://schemas.openxmlformats.org/spreadsheetml/2006/main" count="2869" uniqueCount="612">
  <si>
    <t>911</t>
  </si>
  <si>
    <t>Наименование групп, подгрупп, статей, подстатей, элементов, программ (подпрограмм), кодов классификации операций сектора государственного управления</t>
  </si>
  <si>
    <t>Код</t>
  </si>
  <si>
    <t>2</t>
  </si>
  <si>
    <t>3</t>
  </si>
  <si>
    <t>4</t>
  </si>
  <si>
    <t>5</t>
  </si>
  <si>
    <t>6</t>
  </si>
  <si>
    <t>7</t>
  </si>
  <si>
    <t>8</t>
  </si>
  <si>
    <t>10</t>
  </si>
  <si>
    <t>11</t>
  </si>
  <si>
    <t>12</t>
  </si>
  <si>
    <t>ВСЕГО  ДОХОДОВ</t>
  </si>
  <si>
    <t>000</t>
  </si>
  <si>
    <t>50</t>
  </si>
  <si>
    <t>00000</t>
  </si>
  <si>
    <t>00</t>
  </si>
  <si>
    <t>0000</t>
  </si>
  <si>
    <t>НАЛОГОВЫЕ И НЕНАЛОГОВЫЕ ДОХОДЫ</t>
  </si>
  <si>
    <t>1</t>
  </si>
  <si>
    <t>НАЛОГИ НА ПРИБЫЛЬ, ДОХОДЫ</t>
  </si>
  <si>
    <t>182</t>
  </si>
  <si>
    <t>01</t>
  </si>
  <si>
    <t>Налог на доходы физических лиц</t>
  </si>
  <si>
    <t>02000</t>
  </si>
  <si>
    <t>110</t>
  </si>
  <si>
    <t>02010</t>
  </si>
  <si>
    <t>Акцизы по подакцизным товарам (продукции), производимым на территории РФ</t>
  </si>
  <si>
    <t>100</t>
  </si>
  <si>
    <t>03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</si>
  <si>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</si>
  <si>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02230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</si>
  <si>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</si>
  <si>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02240</t>
  </si>
  <si>
    <t>02250</t>
  </si>
  <si>
    <t>02260</t>
  </si>
  <si>
    <t>НАЛОГИ НА ИМУЩЕСТВО</t>
  </si>
  <si>
    <t>06</t>
  </si>
  <si>
    <t>Налог на имущество физических лиц</t>
  </si>
  <si>
    <t>01000</t>
  </si>
  <si>
    <t>01030</t>
  </si>
  <si>
    <t>Земельный налог</t>
  </si>
  <si>
    <t>06000</t>
  </si>
  <si>
    <t>ГОСУДАРСТВЕННАЯ ПОШЛИНА</t>
  </si>
  <si>
    <t>08</t>
  </si>
  <si>
    <t>Государственная пошлина за совершение нотариальных действий (за исключением действий, совершаемых консульскими учреждениями учреждениями Российской Федерации)</t>
  </si>
  <si>
    <t>04000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</si>
  <si>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</si>
  <si>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04020</t>
  </si>
  <si>
    <t>ДОХОДЫ ОТ ИСПОЛЬЗОВАНИЯ ИМУЩЕСТВА, НАХОДЯЩЕГОСЯ В ГОСУДАРСТВЕННОЙ И МУНИЦИПАЛЬНОЙ СОБСТВЕННОСТИ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</si>
  <si>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автономных учреждений, а также имущества государственных и муниципальных унитарных предприятий, в том числе казенных)</t>
  </si>
  <si>
    <t>05000</t>
  </si>
  <si>
    <t>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</si>
  <si>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автономных учреждений)</t>
  </si>
  <si>
    <t>05030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</si>
  <si>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</si>
  <si>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</si>
  <si>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02</t>
  </si>
  <si>
    <t>151</t>
  </si>
  <si>
    <t>Субвенции бюджетам субъектов Российской Федерации и муниципальных образований</t>
  </si>
  <si>
    <t>Иные межбюджетные трансферты</t>
  </si>
  <si>
    <t>7514</t>
  </si>
  <si>
    <t>Наименование показателя</t>
  </si>
  <si>
    <t>КБК</t>
  </si>
  <si>
    <t/>
  </si>
  <si>
    <t>Функционирование высшего должностного лица субъекта Российской Федерации и муниципального образования</t>
  </si>
  <si>
    <t>Функционирование высшего должностного лица муниципального образования в рамках непрограммных расходов органов местного самоуправления</t>
  </si>
  <si>
    <t>121</t>
  </si>
  <si>
    <t>122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</si>
  <si>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</si>
  <si>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Обеспечение деятельности депутатов представительного органа муниципального образования в рамках непрограммных расходов органов местного самоуправления</t>
  </si>
  <si>
    <t>123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</si>
  <si>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</si>
  <si>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Руководство и управление в сфере установленных функций в рамках непрограммных расходов органов местного самоуправления</t>
  </si>
  <si>
    <t>Резервные фонды</t>
  </si>
  <si>
    <t>Резервные средства</t>
  </si>
  <si>
    <t>870</t>
  </si>
  <si>
    <t>Другие общегосударственные вопросы</t>
  </si>
  <si>
    <t>Мобилизационная и вневойсковая подготовка</t>
  </si>
  <si>
    <t>Обеспечение пожарной безопасности</t>
  </si>
  <si>
    <t>Дорожное хозяйство (дорожные фонды)</t>
  </si>
  <si>
    <t>Мероприятия по содержанию улично-дорожной сети в рамках подпрограммы "Благоустройство территории Осиновомысского сельсовета" муниципальной программы "Развитие п. Осиновый Мыс"</t>
  </si>
  <si>
    <t>Жилищное хозяйство</t>
  </si>
  <si>
    <t>Отдельные мероприятия в рамках подпрограммы "Жилищное хозяйство на территории Осиновомысского сельсовета" муниципальной программы "Развитие п. Осиновый Мыс"</t>
  </si>
  <si>
    <t>Благоустройство</t>
  </si>
  <si>
    <t>Пенсионное обеспечение</t>
  </si>
  <si>
    <t>Отдельные мероприятия в рамках непрограммных расходов органов местного самоуправления</t>
  </si>
  <si>
    <t>Физическая культура</t>
  </si>
  <si>
    <t>Отдельные мероприятия в рамках подпрограммы "Развитие физической культуры и спорта на территории Осиновомысского сельсовета" муниципальной программы "Развитие п. Осиновый Мыс"</t>
  </si>
  <si>
    <t>111</t>
  </si>
  <si>
    <t>112</t>
  </si>
  <si>
    <t>ВСЕГО:</t>
  </si>
  <si>
    <t>Осиновомысского сельского Совета</t>
  </si>
  <si>
    <t xml:space="preserve">            Источники  внутреннего  финансирования </t>
  </si>
  <si>
    <t xml:space="preserve">                Наименование</t>
  </si>
  <si>
    <t>911 01 00 00 00 00 0000 000</t>
  </si>
  <si>
    <t>Остатки средств бюджетов</t>
  </si>
  <si>
    <t>911 01 00 00 00 00 0000 510</t>
  </si>
  <si>
    <t>Увеличение остатков средств бюджетов</t>
  </si>
  <si>
    <t>911 01 05 00 00 00 0000 510</t>
  </si>
  <si>
    <t>Увеличение прочих остатков средств бюджетов</t>
  </si>
  <si>
    <t>911 01 05 02 01 00 0000 510</t>
  </si>
  <si>
    <t>Увеличение прочих остатков денежных средств бюджетов</t>
  </si>
  <si>
    <t>911 01 05 02 01 10 0000 510</t>
  </si>
  <si>
    <t>Увеличение прочих остатков денежных средств местных бюджетов</t>
  </si>
  <si>
    <t>911 01 00 00 00 00 0000 610</t>
  </si>
  <si>
    <t>Уменьшение остатков средств бюджетов</t>
  </si>
  <si>
    <t>911 01 05 00 00 00 0000 610</t>
  </si>
  <si>
    <t>Уменьшение прочих остатков средств бюджетов</t>
  </si>
  <si>
    <t>911 01 05 02 01 00 0000 610</t>
  </si>
  <si>
    <t>Уменьшение прочих остатков денежных средств бюджетов</t>
  </si>
  <si>
    <t>911 01 05 02 01 10 0000 610</t>
  </si>
  <si>
    <t>Уменьшение прочих остатков денежных средств местных бюджетов</t>
  </si>
  <si>
    <t xml:space="preserve">                                                  ИТОГО</t>
  </si>
  <si>
    <t>Администрация Осиновомысского сельсовета</t>
  </si>
  <si>
    <t>540</t>
  </si>
  <si>
    <t>Коммунальное хозяйство</t>
  </si>
  <si>
    <t>0102</t>
  </si>
  <si>
    <t>0103</t>
  </si>
  <si>
    <t>0104</t>
  </si>
  <si>
    <t>0111</t>
  </si>
  <si>
    <t>0113</t>
  </si>
  <si>
    <t>0203</t>
  </si>
  <si>
    <t>0310</t>
  </si>
  <si>
    <t>0409</t>
  </si>
  <si>
    <t>0501</t>
  </si>
  <si>
    <t>0503</t>
  </si>
  <si>
    <t>1001</t>
  </si>
  <si>
    <t>1101</t>
  </si>
  <si>
    <t>0502</t>
  </si>
  <si>
    <t>04</t>
  </si>
  <si>
    <t>09</t>
  </si>
  <si>
    <t>05</t>
  </si>
  <si>
    <t>13</t>
  </si>
  <si>
    <t>ФИЗИЧЕСКАЯ КУЛЬТУРА И СПОРТ</t>
  </si>
  <si>
    <t>Резервные фонды местных администраций в рамках непрограммных расходов органов местного самоуправления</t>
  </si>
  <si>
    <t>СОЦИАЛЬНАЯ ПОЛИТИКА</t>
  </si>
  <si>
    <t xml:space="preserve"> Приложение № 1 к решению</t>
  </si>
  <si>
    <t>1000</t>
  </si>
  <si>
    <t>14</t>
  </si>
  <si>
    <t>к решению Осиновомысского сельского</t>
  </si>
  <si>
    <t>№ п/п</t>
  </si>
  <si>
    <t>Раздел-подраздел</t>
  </si>
  <si>
    <t>ОБЩЕГОСУДАРСТВЕННЫЕ ВОПРОСЫ</t>
  </si>
  <si>
    <t>9</t>
  </si>
  <si>
    <t>07</t>
  </si>
  <si>
    <t>15</t>
  </si>
  <si>
    <t>16</t>
  </si>
  <si>
    <t>НАЦИОНАЛЬНАЯ ОБОРОНА</t>
  </si>
  <si>
    <t>17</t>
  </si>
  <si>
    <t>18</t>
  </si>
  <si>
    <t>19</t>
  </si>
  <si>
    <t>НАЦИОНАЛЬНАЯ БЕЗОПАСНОСТЬ И ПРАВООХРАНИТЕЛЬНАЯ ДЕЯТЕЛЬНОСТЬ</t>
  </si>
  <si>
    <t>20</t>
  </si>
  <si>
    <t>21</t>
  </si>
  <si>
    <t>22</t>
  </si>
  <si>
    <t>23</t>
  </si>
  <si>
    <t>24</t>
  </si>
  <si>
    <t>НАЦИОНАЛЬНАЯ ЭКОНОМИКА</t>
  </si>
  <si>
    <t>25</t>
  </si>
  <si>
    <t>26</t>
  </si>
  <si>
    <t>27</t>
  </si>
  <si>
    <t>ЖИЛИЩНО-КОММУНАЛЬНОЕ ХОЗЯЙСТВО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</si>
  <si>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</si>
  <si>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</si>
  <si>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</si>
  <si>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</si>
  <si>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</si>
  <si>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</si>
  <si>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</si>
  <si>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</si>
  <si>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</si>
  <si>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</si>
  <si>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</si>
  <si>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</si>
  <si>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</si>
  <si>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</si>
  <si>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</si>
  <si>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</si>
  <si>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Условно утвержденные расходы</t>
  </si>
  <si>
    <t>Непрограммные расходы на обеспечение деятельности органов местного самоуправления</t>
  </si>
  <si>
    <t>Муниципальная программа "Развитие п. Осиновый Мыс"</t>
  </si>
  <si>
    <t>200</t>
  </si>
  <si>
    <t>240</t>
  </si>
  <si>
    <t>Обеспечение деятельности местных администраций в рамках непрограммных расходов органов местного самоуправления</t>
  </si>
  <si>
    <t>44</t>
  </si>
  <si>
    <t>45</t>
  </si>
  <si>
    <t>46</t>
  </si>
  <si>
    <t>47</t>
  </si>
  <si>
    <t>48</t>
  </si>
  <si>
    <t>49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</si>
  <si>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</si>
  <si>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</si>
  <si>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</si>
  <si>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</si>
  <si>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</si>
  <si>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</si>
  <si>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</si>
  <si>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</si>
  <si>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</si>
  <si>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</si>
  <si>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</si>
  <si>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</si>
  <si>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Заработная плата и начисления работников, не являющихся лицами замещающими муниципальные должности, муниципальными служащими в рамках непрограммных расходов органов местного самоуправления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</si>
  <si>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</si>
  <si>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</si>
  <si>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</si>
  <si>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</si>
  <si>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</si>
  <si>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</si>
  <si>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</si>
  <si>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</si>
  <si>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</si>
  <si>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</si>
  <si>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Другие непрограммные расходы органов местного самоуправления</t>
  </si>
  <si>
    <t>73</t>
  </si>
  <si>
    <t>74</t>
  </si>
  <si>
    <t>75</t>
  </si>
  <si>
    <t>76</t>
  </si>
  <si>
    <t>77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</si>
  <si>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</si>
  <si>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</si>
  <si>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</si>
  <si>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</si>
  <si>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</si>
  <si>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</si>
  <si>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</si>
  <si>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</si>
  <si>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</si>
  <si>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</si>
  <si>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</si>
  <si>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</si>
  <si>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</si>
  <si>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</si>
  <si>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</si>
  <si>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</si>
  <si>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</si>
  <si>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</si>
  <si>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</si>
  <si>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</si>
  <si>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</si>
  <si>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101</t>
  </si>
  <si>
    <t>102</t>
  </si>
  <si>
    <t>103</t>
  </si>
  <si>
    <t>104</t>
  </si>
  <si>
    <t>105</t>
  </si>
  <si>
    <t>106</t>
  </si>
  <si>
    <t>Выполнение государственных полномочий по созданию и обеспечению деятельности административных комиссий в рамках непрограммных расходов органов местного самоуправления</t>
  </si>
  <si>
    <t>107</t>
  </si>
  <si>
    <t>108</t>
  </si>
  <si>
    <t>109</t>
  </si>
  <si>
    <t>113</t>
  </si>
  <si>
    <t>114</t>
  </si>
  <si>
    <t>115</t>
  </si>
  <si>
    <t>116</t>
  </si>
  <si>
    <t>117</t>
  </si>
  <si>
    <t>118</t>
  </si>
  <si>
    <t>119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</si>
  <si>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</si>
  <si>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</si>
  <si>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</si>
  <si>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</si>
  <si>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</si>
  <si>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</si>
  <si>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</si>
  <si>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</si>
  <si>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</si>
  <si>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</si>
  <si>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</si>
  <si>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</si>
  <si>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</si>
  <si>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</si>
  <si>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</si>
  <si>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</si>
  <si>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</si>
  <si>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</si>
  <si>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</si>
  <si>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</si>
  <si>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</si>
  <si>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</si>
  <si>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</si>
  <si>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</si>
  <si>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</si>
  <si>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</si>
  <si>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</si>
  <si>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Подпрограмма "Благоустройство территории Осиновомысского сельсовета"</t>
  </si>
  <si>
    <t>Подпрограмма "Жилищное хозяйство на территории Осиновомысского сельсовета"</t>
  </si>
  <si>
    <t>Возмещение специализированным службам по вопросам похоронного дела стоимости услуг по погребению в рамках непрограммных расходов органов местного самоуправления</t>
  </si>
  <si>
    <t>Подпрограмма "Развитие физической культуры и спорта на территории Осиновомысского сельсовета"</t>
  </si>
  <si>
    <t>Оплата жилищно-коммунальных услуг за исключением электроэнергии в рамках подпрограммы "Развитие физической культуры и спорта на территории Осиновомысского сельсовета" муниципальной программы "Развитие п. Осиновый Мыс"</t>
  </si>
  <si>
    <t>8010060000</t>
  </si>
  <si>
    <t>8010000000</t>
  </si>
  <si>
    <t>8000000000</t>
  </si>
  <si>
    <t>8030000000</t>
  </si>
  <si>
    <t>8030060000</t>
  </si>
  <si>
    <t>3800000000</t>
  </si>
  <si>
    <t>8020000000</t>
  </si>
  <si>
    <t>8020060000</t>
  </si>
  <si>
    <t>8020061000</t>
  </si>
  <si>
    <t>802006Б000</t>
  </si>
  <si>
    <t>802006Г000</t>
  </si>
  <si>
    <t>9000000000</t>
  </si>
  <si>
    <t>9090000000</t>
  </si>
  <si>
    <t>90900Ч0010</t>
  </si>
  <si>
    <t>9010000000</t>
  </si>
  <si>
    <t>9010080000</t>
  </si>
  <si>
    <t>3820000000</t>
  </si>
  <si>
    <t>8020075140</t>
  </si>
  <si>
    <t>8020051180</t>
  </si>
  <si>
    <t>3820080010</t>
  </si>
  <si>
    <t>3810000000</t>
  </si>
  <si>
    <t>3810080010</t>
  </si>
  <si>
    <t>3830000000</t>
  </si>
  <si>
    <t>3830080000</t>
  </si>
  <si>
    <t>90900Ш0000</t>
  </si>
  <si>
    <t>3810080020</t>
  </si>
  <si>
    <t>3810080030</t>
  </si>
  <si>
    <t>9090080000</t>
  </si>
  <si>
    <t>3840000000</t>
  </si>
  <si>
    <t>3840080000</t>
  </si>
  <si>
    <t>3840081000</t>
  </si>
  <si>
    <t>384008Г000</t>
  </si>
  <si>
    <t>802006Э000</t>
  </si>
  <si>
    <t>78</t>
  </si>
  <si>
    <t>381008Э020</t>
  </si>
  <si>
    <t>384008Э000</t>
  </si>
  <si>
    <t>п/п</t>
  </si>
  <si>
    <t>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</si>
  <si>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</si>
  <si>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</si>
  <si>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</si>
  <si>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06033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</si>
  <si>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</si>
  <si>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06043</t>
  </si>
  <si>
    <t>15001</t>
  </si>
  <si>
    <t>35118</t>
  </si>
  <si>
    <t>49999</t>
  </si>
  <si>
    <t>9961</t>
  </si>
  <si>
    <t>ОБРАЗОВАНИЕ</t>
  </si>
  <si>
    <t>0707</t>
  </si>
  <si>
    <t>90900Ч0050</t>
  </si>
  <si>
    <t>Молодежная политика</t>
  </si>
  <si>
    <t>Региональные выплаты и выплаты, обеспечивающие уровень заработной платы работников бюджетной сферы не ниже размера минимальной заработной платы (минимального размера оплаты труда) в рамках непрограммных расходов органов местного самоуправления</t>
  </si>
  <si>
    <t>Оплата жилищно-коммунальных услуг за исключением электроэнергии в рамках непрограммных расходов органов местного самоуправления</t>
  </si>
  <si>
    <t>Оплата за электроэнергию в рамках непрограммных расходов органов местного самоуправления</t>
  </si>
  <si>
    <t>Осуществление государственных полномочий по первичному воинскому учету на территориях, где отсутствуют военные комиссариаты в рамках непрограммных расходов органов местного самоуправления</t>
  </si>
  <si>
    <t>Мероприятия по содержанию сети уличного освещения в рамках подпрограммы "Благоустройство территории Осиновомысского сельсовета" муниципальной программы "Развитие п. Осиновый Мыс"</t>
  </si>
  <si>
    <t>Прочие мероприятия по благоустройству в рамках подпрограммы "Благоустройство территории Осиновомысского сельсовета" муниципальной программы "Развитие п. Осиновый Мыс"</t>
  </si>
  <si>
    <t>Оплата за электроэнергию в рамках подпрограммы "Благоустройство территории Осиновомысского сельсовета" муниципальной программы "Развитие п. Осиновый Мыс"</t>
  </si>
  <si>
    <t>Мероприятия по трудовому воспитанию несовершеннолетних за счет средств районного бюджета в рамках непрограммных расходов органов местного самоуправления</t>
  </si>
  <si>
    <t>Оплата за электроэнергию в рамках подпрограммы "Развитие физической культуры и спорта на территории Осиновомысского сельсовета" муниципальной программы "Развитие п. Осиновый Мыс"</t>
  </si>
  <si>
    <t xml:space="preserve"> 
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</si>
  <si>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</si>
  <si>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0100</t>
  </si>
  <si>
    <t>90900Ч0070</t>
  </si>
  <si>
    <t>Межбюджетные трансферты от органов местного самоуправления поселений, входящих в состав муниципального образования Богучанского района на осуществление внутреннего финансового контроля в рамках непрограммных расходов органов местного самоуправления</t>
  </si>
  <si>
    <t>4900000000</t>
  </si>
  <si>
    <t>Муниципальная программа "Профилактика терроризма и экстремизма, а также минимизации и (или) ликвидации последствий проявлений терроризма и экстремизма на территории Осиновомысского сельсовета"</t>
  </si>
  <si>
    <t>4990080000</t>
  </si>
  <si>
    <t>Отдельные мероприятия в рамках муниципальной программы "Профилактика терроризма и экстремизма, а также минимизации и (или) ликвидации последствий проявлений терроризма и экстремизма на территории Осиновомысского сельсовета"</t>
  </si>
  <si>
    <t>0200</t>
  </si>
  <si>
    <t>0300</t>
  </si>
  <si>
    <t>0400</t>
  </si>
  <si>
    <t>0500</t>
  </si>
  <si>
    <t>0700</t>
  </si>
  <si>
    <t>1100</t>
  </si>
  <si>
    <t>4990000000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</si>
  <si>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</si>
  <si>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</si>
  <si>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</si>
  <si>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</si>
  <si>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</si>
  <si>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</si>
  <si>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</si>
  <si>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</si>
  <si>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</si>
  <si>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</si>
  <si>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</si>
  <si>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</si>
  <si>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</si>
  <si>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</si>
  <si>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</si>
  <si>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</si>
  <si>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</si>
  <si>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</si>
  <si>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</si>
  <si>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</si>
  <si>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</si>
  <si>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</si>
  <si>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</si>
  <si>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</si>
  <si>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</si>
  <si>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183</t>
  </si>
  <si>
    <t>184</t>
  </si>
  <si>
    <t>185</t>
  </si>
  <si>
    <t>186</t>
  </si>
  <si>
    <t>187</t>
  </si>
  <si>
    <t>188</t>
  </si>
  <si>
    <t>189</t>
  </si>
  <si>
    <t>30024</t>
  </si>
  <si>
    <t>Оплата стоимости проезда в отпуск в соответствии с законодательством, руководству и управлению в сфере установленных функций в рамках непрограммных расходов органов местного самоуправления</t>
  </si>
  <si>
    <t>8020067000</t>
  </si>
  <si>
    <t>190</t>
  </si>
  <si>
    <t>191</t>
  </si>
  <si>
    <t>Расходы на содержание автомобильных дорог общего пользования местного значения в рамках подпрограммы "Благоустройство территории Осиновомысского сельсовета" муниципальной программы "Развитие п. Осиновый Мыс"</t>
  </si>
  <si>
    <t>Код аналитической группы подвида</t>
  </si>
  <si>
    <t>2023 год</t>
  </si>
  <si>
    <t>КФСР</t>
  </si>
  <si>
    <t>КЦСР</t>
  </si>
  <si>
    <t>КВР</t>
  </si>
  <si>
    <t>802006М000</t>
  </si>
  <si>
    <t>Оплата услуг регионального оператора по обращению с ТКО (твердые коммунальные отходы) в рамках непрограммных расходов органов местного самоуправления</t>
  </si>
  <si>
    <t>Защита населения и территории от чрезвычайных ситуаций природного и техногенного характера, пожарная безопасность</t>
  </si>
  <si>
    <t>Обеспечение первичных мер пожарной безопасности в рамках подпрограммы "Защита населения и территории Осиновомысского сельсовета от чрезвычайных ситуаций природного и техногенного характера" муниципальной программы "Развитие п. Осиновый Мыс"</t>
  </si>
  <si>
    <t>Подпрограмма "Защита населения и территории Осиновомысского сельсовета от чрезвычайных ситуаций природного и техногенного характера"</t>
  </si>
  <si>
    <t>9930</t>
  </si>
  <si>
    <t xml:space="preserve">Прочие межбюджетные трансферты, передаваемые бюджетам сельских поселений(на содержание автомобильных дорог общего пользования местного значения) </t>
  </si>
  <si>
    <t>2024 год</t>
  </si>
  <si>
    <t>Приложение № 4</t>
  </si>
  <si>
    <t>Межбюджетные трансферты на осуществление полномочий по разработке и утверждению программы комплексного развития систем коммунальной инфраструктуры, разработке и утверждению инвестиционных программ организаций коммунального комплекса, установлению надбавок к тарифам на товары и услуги организаций коммунального комплекса, надбавок к ценам (тарифам) для потребителей, регулированию тарифов на подключение к системам коммунальной инфраструктуры, тарифов организаций коммунального комплекса на подключение, приведению размера платы граждан за коммунальные услуги в соответствие с предельными индексами изменения размера платы граждан за коммунальные услуги в рамках непрограммных расходов органов местного самоуправления</t>
  </si>
  <si>
    <t>Региональные выплаты и выплаты, обеспечивающие уровень заработной платы работников не ниже размера минимальной заработной платы (минимального размера оплаты труда) в рамках подпрограммы "Развитие физической культуры и спорта на территории Осиновомысского сельсовета" муниципальной программы "Развитие п. Осиновый Мыс"</t>
  </si>
  <si>
    <t>38100Ч0030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</si>
  <si>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</si>
  <si>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НАЛОГИ НА ТОВАРЫ (РАБОТЫ, УСЛУГИ), РЕАЛИЗУЕМЫЕ НА ТЕРРИТОРИИ РОССИЙСКОЙ ФЕДЕРАЦИИ</t>
  </si>
  <si>
    <t>Дотации бюджетам бюджетной системы Российской Федерации</t>
  </si>
  <si>
    <t>10000</t>
  </si>
  <si>
    <t xml:space="preserve">Дотации на выравнивание бюджетной обеспеченности </t>
  </si>
  <si>
    <t>Дотации бюджетам сельских поселений на выравнивание бюджетной обеспеченности (за счет средств районного бюджета)</t>
  </si>
  <si>
    <t>Дотации бюджетам сельских поселений на выравнивание бюджетной обеспеченности (за средств краевого бюджета)</t>
  </si>
  <si>
    <t>30000</t>
  </si>
  <si>
    <t>Субвенции местным бюджетам на выполнение передаваемых полномочий субъектов Российской Федерации</t>
  </si>
  <si>
    <t xml:space="preserve">Субвенции бюджетам сельских поселений на выполнение передаваемых полномочий субъектов Российской Федерации </t>
  </si>
  <si>
    <t>Субвенции бюджетам сельских поселений на выполнение передаваемых полномочий субъектов Российской Федерации (на выполнение государственных полномочий по созданию и обеспечению деятельности административных комиссий)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</si>
  <si>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</si>
  <si>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Прочие межбюджетные трансферты, передаваемые бюджетам</t>
  </si>
  <si>
    <t>40000</t>
  </si>
  <si>
    <t>Прочие межбюджетные трансферты, передаваемые бюджетам сельских поселений</t>
  </si>
  <si>
    <t>Прочие межбюджетные трансферты, передаваемые бюджетам сельских поселений на реализацию мероприятий, предусмотренных ДЦП "Молодежь Приангарья"</t>
  </si>
  <si>
    <t xml:space="preserve">Доходы бюджета Осиновомысского сельсовета на 2023 год </t>
  </si>
  <si>
    <t xml:space="preserve"> 2023 год</t>
  </si>
  <si>
    <t xml:space="preserve"> </t>
  </si>
  <si>
    <t xml:space="preserve">Распределение бюджетных ассигнований Осиновомысского сельсовета по разделам, подразделам бюджетной классификации расходов бюджетов Российской Федерации на 2023 год и плановый период 2024-2025 годов </t>
  </si>
  <si>
    <t>2025 год</t>
  </si>
  <si>
    <t>Отдельные мероприятия в рамках муниципальной программы "Развитие п. Осиновый Мыс"</t>
  </si>
  <si>
    <t>3890000000</t>
  </si>
  <si>
    <t>Создание условий для обеспечения энергосбережения и повышения энергетической эффективности здания спортзала администрации Осиновомысского сельсовета в рамках муниципальной программы "Развитие п. Осиновый Мыс"</t>
  </si>
  <si>
    <t>3890080020</t>
  </si>
  <si>
    <t>Распределение бюджетных ассигнований по целевым статьям  (муниципальным программ и непрограммным направлениям деятельности), группам и подгруппам видов расходов, разделам, подразделам классификации расходов местного бюджета на 2023 год  и плановый период 2024 -2025 годов</t>
  </si>
  <si>
    <t>09045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</si>
  <si>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</si>
  <si>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09000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</si>
  <si>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</si>
  <si>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</si>
  <si>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Ведомственная структура расходов бюджета Осиновомысского сельсовета на 2023 год и плановый период 2024 - 2025 годов</t>
  </si>
  <si>
    <t xml:space="preserve">      бюджета  Осиновомысского  сельсовета на 2023 год  и плановый период 2024-2025 годов</t>
  </si>
  <si>
    <t>167</t>
  </si>
  <si>
    <t>168</t>
  </si>
  <si>
    <t>169</t>
  </si>
  <si>
    <t>170</t>
  </si>
  <si>
    <t>171</t>
  </si>
  <si>
    <t>Приложение № 6к решению Осиновомысского сельскогоСовета от 26.12.2022  № 6/19</t>
  </si>
  <si>
    <t>Совета   от 26.12.2022 № 6/19</t>
  </si>
  <si>
    <t>16001</t>
  </si>
  <si>
    <t>Оплата стоимости проезда в отпуск в соответствии с законодательством, высшего должностного лица муниципального образования в рамках непрограммных расходов органов местного самоуправления</t>
  </si>
  <si>
    <t>8010067000</t>
  </si>
  <si>
    <t>На частичную компенсацию расходов на повышение оплаты труда отдельным категориям работников бюджетной сферы Красноярского края (региональные выплаты и выплаты, обеспечивающие уровень заработной платы работников бюджетной сферы не ниже размера минимальной заработной платы (минимального размера оплаты труда)) в рамках непрограммных расходов органов местного самоуправления</t>
  </si>
  <si>
    <t>8020027241</t>
  </si>
  <si>
    <t>244</t>
  </si>
  <si>
    <t>247</t>
  </si>
  <si>
    <t>Обеспечение деятельности местных администраций (заработная плата работников, не являющихся муниципальными служащими за счет средств краевого и федерального бюджета) в рамках непрограммных расходов органов местного самоуправления</t>
  </si>
  <si>
    <t>8060000000</t>
  </si>
  <si>
    <t>Осуществление государственных полномочий по первичному воинскому учету на территориях, где отсутствуют военные комиссариаты (заработная плата и начисления работников, не являющихся лицами замещающими муниципальные должности, муниципальными служащими) в рамках непрограммных расходов органов местного самоуправления</t>
  </si>
  <si>
    <t>8060051180</t>
  </si>
  <si>
    <t>Расходы на обеспечение первичных мер пожарной безопасности в рамка подпрограммы "Защита населения и территории Осиновомысского сельсовета от чрезвучайны ситуаций природного и техногенного характера" муниципальной программы "Развитие п. Осиновый Мыс"</t>
  </si>
  <si>
    <t>38200S4120</t>
  </si>
  <si>
    <t>Подпрограмма "Коммунальное хозяйство на территории Осиновомысского сельсовета"</t>
  </si>
  <si>
    <t>3850000000</t>
  </si>
  <si>
    <t>Отдельные мероприятия в рамках подпрограммы "Коммунальное хозяйство на территории Осиновомысского сельсовета" муниципальной программы "Развитие п. Осиновый Мыс"</t>
  </si>
  <si>
    <t>3850080000</t>
  </si>
  <si>
    <t>Расходы на приобретение основных средств в рамках подпрограммы "Благоустройство территории Осиновомысского сельсовета" муниципальной программы "Развитие п. Осиновый Мыс"</t>
  </si>
  <si>
    <t>381008Ф000</t>
  </si>
  <si>
    <t>На частичную компенсацию расходов на повышение оплаты труда отдельным категориям работников бюджетной сферы Красноярского края (региональные выплаты и выплаты, обеспечивающие уровень заработной платы работников бюджетной сферы не ниже размера минимальной заработной платы (минимального размера оплаты труда)) в рамках подпрограммы "Развитие физической культуры и спорта на территории Осиновомысского сельсовета" муниципальной программы "Развитие п. Осиновый Мыс"</t>
  </si>
  <si>
    <t>3840027241</t>
  </si>
  <si>
    <t>192</t>
  </si>
  <si>
    <t>193</t>
  </si>
  <si>
    <t>194</t>
  </si>
  <si>
    <t>195</t>
  </si>
  <si>
    <t>196</t>
  </si>
  <si>
    <t>197</t>
  </si>
  <si>
    <t>198</t>
  </si>
  <si>
    <t>199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</si>
  <si>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</si>
  <si>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</si>
  <si>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</si>
  <si>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</si>
  <si>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</si>
  <si>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</si>
  <si>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</si>
  <si>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</si>
  <si>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</si>
  <si>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</si>
  <si>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</si>
  <si>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</si>
  <si>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</si>
  <si>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</si>
  <si>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</si>
  <si>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</si>
  <si>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</si>
  <si>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</si>
  <si>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</si>
  <si>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</si>
  <si>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</si>
  <si>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</si>
  <si>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</si>
  <si>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</si>
  <si>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</si>
  <si>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</si>
  <si>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</si>
  <si>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</si>
  <si>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</si>
  <si>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</si>
  <si>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</si>
  <si>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</si>
  <si>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</si>
  <si>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</si>
  <si>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</si>
  <si>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</si>
  <si>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</si>
  <si>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</si>
  <si>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</si>
  <si>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241</t>
  </si>
  <si>
    <t>242</t>
  </si>
  <si>
    <t>243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</si>
  <si>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</si>
  <si>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Закупка товаров, работ и услуг для обеспечения государственных (муниципальных) нужд</t>
  </si>
  <si>
    <t>Иные бюджетные ассигнования</t>
  </si>
  <si>
    <t>800</t>
  </si>
  <si>
    <t>Межбюджетные трансферты</t>
  </si>
  <si>
    <t>500</t>
  </si>
  <si>
    <t>Социальное обеспечение и иные выплаты населению</t>
  </si>
  <si>
    <t>300</t>
  </si>
  <si>
    <t>Приложение № 1 к решению</t>
  </si>
  <si>
    <t>Прочие межбюджетные трансферты, передаваемые бюджетам сельских поселений (на частичную компенсацию расходов на повышение оплаты труда отдельным категориям работников бюджетной сферы Красноярского края)</t>
  </si>
  <si>
    <t>Прочие межбюджетные трансферты, передаваемые бюджетам сельских поселений (на обеспечение первичных мер пожарной безопасности)</t>
  </si>
  <si>
    <t>2724</t>
  </si>
  <si>
    <t>7412</t>
  </si>
  <si>
    <t>от 26.12.2022 № 6/19</t>
  </si>
  <si>
    <t>Приложение № 2 к решению
Осиновомысского сельского Совета 
от 26.12.2022  № 6/19</t>
  </si>
  <si>
    <t>Приложение № 5к решению Осиновомысского сельского  Совета           от 26.12.2022 № 6/19</t>
  </si>
  <si>
    <t>7745</t>
  </si>
  <si>
    <t>Прочие межбюджетные трансферты, передоваемые бюджетам сельских поселений (за содействие развитию налогового потенциала)</t>
  </si>
  <si>
    <t>код группы</t>
  </si>
  <si>
    <t>код подгруппы</t>
  </si>
  <si>
    <t>код главного администратора</t>
  </si>
  <si>
    <t>код статьи и   подстатьи</t>
  </si>
  <si>
    <t>код элемента</t>
  </si>
  <si>
    <t>код группы подвида</t>
  </si>
  <si>
    <t>КВСР</t>
  </si>
  <si>
    <t>На частичную компенсацию расходов на повышение ( на увеличение (индексацию)) оплаты труда отдельным категориям работников бюджетной сферы Красноярского края в рамках непрограммных расходов органов местного самоуправления</t>
  </si>
  <si>
    <t>8010027242</t>
  </si>
  <si>
    <t>8020027242</t>
  </si>
  <si>
    <t>Публичные нормативные выплаты гражданам несоциального характера</t>
  </si>
  <si>
    <t>330</t>
  </si>
  <si>
    <t>Расходы на приобретение основных средств в рамках подпрограммы "Защита населения и территории Осиновомысского сельсовета от чрезвычайных ситуаций природного и техногенного характера" муниципальной программы "Развитие п. Осиновый Мыс"</t>
  </si>
  <si>
    <t>382008Ф000</t>
  </si>
  <si>
    <t>За содействие развитию налогового потенциала, в рамках подпрограммы "Благоустройство территории Осиновомысского сельсовета" муниципальной программы "Развития п. Осиновый Мыс"</t>
  </si>
  <si>
    <t>3810077450</t>
  </si>
  <si>
    <t>На частичную компенсацию расходов на повышение ( на увеличение (индексацию)) оплаты труда отдельным категориям работников бюджетной сферы Красноярского края, в рамках подпрограммы "Развитие физической культуры и спорта на территории Осиновомысского сельсовета" муниципальной программы "Развитие п. Осиновый Мыс"</t>
  </si>
  <si>
    <t>3840027242</t>
  </si>
  <si>
    <t>Расходы на приобретение основных средств в рамках подпрограммы "Развитие физической культуры и спорта на территории Осиновомысского сельсовета" муниципальной программы "Развитие п. Осиновый Мыс"</t>
  </si>
  <si>
    <t>384008Ф000</t>
  </si>
  <si>
    <t>Приложение № 3</t>
  </si>
  <si>
    <t>245</t>
  </si>
  <si>
    <t>246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</si>
  <si>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</si>
  <si>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</si>
  <si>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</si>
  <si>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</si>
  <si>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</si>
  <si>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</si>
  <si>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</si>
  <si>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</si>
  <si>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</si>
  <si>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</si>
  <si>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</si>
  <si>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Исполнение судебных решений в рамках непрограммных расходов органов местного самоуправления</t>
  </si>
  <si>
    <t>9090080010</t>
  </si>
  <si>
    <t>от 22.12.2023 № 16/50</t>
  </si>
  <si>
    <t>Приложение № 2 к решению
Осиновомысского сельского Совета 
 от 22.12.2023  № 16/50</t>
  </si>
  <si>
    <t>02030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</si>
  <si>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отменному</t>
  </si>
  <si>
    <t>02020</t>
  </si>
  <si>
    <t>ШТРАФЫ, САНКЦИИ, ВОЗМЕЩЕНИЕ УЩЕРБА</t>
  </si>
  <si>
    <t>Административные штрафы, установленные законами субъектов Российской Федерации об административных правонарушениях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</si>
  <si>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</si>
  <si>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Платежи в целях возмещения причиненного ущерба (убытков)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</si>
  <si>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</t>
  </si>
  <si>
    <t>10100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</si>
  <si>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сельских поселений</t>
  </si>
  <si>
    <t>Расходы на выплаты персоналу государственных (муниципальных) органов</t>
  </si>
  <si>
    <t>Иные закупки товаров, работ и услуг для обеспечения государственных (муниципальных) нужд</t>
  </si>
  <si>
    <t>Исполнение судебных актов</t>
  </si>
  <si>
    <t>830</t>
  </si>
  <si>
    <t>Уплата налогов, сборов и иных платежей</t>
  </si>
  <si>
    <t>850</t>
  </si>
  <si>
    <t>Расходы на выплаты персоналу казенных учреждений</t>
  </si>
  <si>
    <t>Публичные нормативные социальные выплаты гражданам</t>
  </si>
  <si>
    <t>310</t>
  </si>
  <si>
    <t>Приложение № 4 к решению Осиновомысского сельского  Совета          от 22.12.2023 № 16/50</t>
  </si>
  <si>
    <t>Приложение № 5 к решению Осиновомысского сельскогоСовета от 22.12.2023  № 16/50</t>
  </si>
  <si>
    <t>Совета   от 22.12.2023 № 16/50</t>
  </si>
</sst>
</file>

<file path=xl/styles.xml><?xml version="1.0" encoding="utf-8"?>
<styleSheet xmlns="http://schemas.openxmlformats.org/spreadsheetml/2006/main">
  <numFmts count="3">
    <numFmt numFmtId="164" formatCode="_-* #,##0_р_._-;\-* #,##0_р_._-;_-* &quot;-&quot;_р_._-;_-@_-"/>
    <numFmt numFmtId="165" formatCode="_-* #,##0.00_р_._-;\-* #,##0.00_р_._-;_-* &quot;-&quot;??_р_._-;_-@_-"/>
    <numFmt numFmtId="166" formatCode="?"/>
  </numFmts>
  <fonts count="42">
    <font>
      <sz val="10"/>
      <name val="Arial Cyr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2"/>
      <name val="Arial"/>
      <family val="2"/>
      <charset val="204"/>
    </font>
    <font>
      <b/>
      <sz val="10"/>
      <name val="Arial"/>
      <family val="2"/>
      <charset val="204"/>
    </font>
    <font>
      <sz val="11"/>
      <color theme="1"/>
      <name val="Calibri"/>
      <family val="2"/>
    </font>
    <font>
      <sz val="8"/>
      <color theme="1"/>
      <name val="Calibri"/>
      <family val="2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sz val="8"/>
      <name val="Arial Cyr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sz val="14"/>
      <name val="Arial"/>
      <family val="2"/>
      <charset val="204"/>
    </font>
    <font>
      <sz val="10"/>
      <name val="Arial"/>
      <family val="2"/>
      <charset val="204"/>
    </font>
    <font>
      <b/>
      <i/>
      <sz val="8"/>
      <name val="Arial"/>
      <family val="2"/>
      <charset val="204"/>
    </font>
    <font>
      <sz val="10"/>
      <name val="Arial"/>
      <family val="2"/>
      <charset val="204"/>
    </font>
    <font>
      <sz val="14"/>
      <name val="Arial Cyr"/>
      <charset val="204"/>
    </font>
    <font>
      <b/>
      <i/>
      <sz val="10"/>
      <name val="Arial"/>
      <family val="2"/>
      <charset val="204"/>
    </font>
    <font>
      <sz val="12"/>
      <name val="Arial Cyr"/>
      <charset val="204"/>
    </font>
    <font>
      <sz val="10"/>
      <name val="Arial"/>
      <family val="2"/>
      <charset val="204"/>
    </font>
    <font>
      <b/>
      <sz val="12"/>
      <name val="Arial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sz val="16"/>
      <name val="Arial"/>
      <family val="2"/>
      <charset val="204"/>
    </font>
    <font>
      <b/>
      <sz val="12"/>
      <name val="Times New Roman"/>
      <family val="1"/>
      <charset val="204"/>
    </font>
    <font>
      <b/>
      <sz val="12"/>
      <name val="Arial Cyr"/>
      <charset val="204"/>
    </font>
    <font>
      <sz val="10"/>
      <name val="Arial"/>
      <family val="2"/>
      <charset val="204"/>
    </font>
    <font>
      <b/>
      <i/>
      <sz val="8"/>
      <name val="Arial"/>
      <family val="2"/>
      <charset val="204"/>
    </font>
    <font>
      <b/>
      <sz val="8"/>
      <name val="Arial"/>
    </font>
    <font>
      <sz val="8"/>
      <name val="Arial"/>
    </font>
    <font>
      <b/>
      <i/>
      <sz val="8"/>
      <name val="Arial"/>
    </font>
    <font>
      <i/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8">
    <xf numFmtId="0" fontId="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5" fillId="0" borderId="0"/>
    <xf numFmtId="0" fontId="19" fillId="0" borderId="0"/>
    <xf numFmtId="0" fontId="2" fillId="0" borderId="0"/>
    <xf numFmtId="0" fontId="23" fillId="0" borderId="0"/>
    <xf numFmtId="0" fontId="2" fillId="0" borderId="0"/>
    <xf numFmtId="0" fontId="25" fillId="0" borderId="0"/>
    <xf numFmtId="0" fontId="2" fillId="0" borderId="0"/>
    <xf numFmtId="0" fontId="29" fillId="0" borderId="0"/>
    <xf numFmtId="0" fontId="36" fillId="0" borderId="0"/>
  </cellStyleXfs>
  <cellXfs count="175">
    <xf numFmtId="0" fontId="0" fillId="0" borderId="0" xfId="0"/>
    <xf numFmtId="0" fontId="13" fillId="2" borderId="1" xfId="0" applyFont="1" applyFill="1" applyBorder="1" applyAlignment="1">
      <alignment wrapText="1"/>
    </xf>
    <xf numFmtId="49" fontId="13" fillId="2" borderId="1" xfId="0" applyNumberFormat="1" applyFont="1" applyFill="1" applyBorder="1" applyAlignment="1">
      <alignment horizontal="center"/>
    </xf>
    <xf numFmtId="4" fontId="12" fillId="2" borderId="1" xfId="0" applyNumberFormat="1" applyFont="1" applyFill="1" applyBorder="1" applyAlignment="1">
      <alignment horizontal="right"/>
    </xf>
    <xf numFmtId="0" fontId="14" fillId="2" borderId="1" xfId="0" applyFont="1" applyFill="1" applyBorder="1" applyAlignment="1">
      <alignment wrapText="1"/>
    </xf>
    <xf numFmtId="49" fontId="14" fillId="2" borderId="1" xfId="0" applyNumberFormat="1" applyFont="1" applyFill="1" applyBorder="1" applyAlignment="1">
      <alignment horizontal="center"/>
    </xf>
    <xf numFmtId="4" fontId="7" fillId="2" borderId="1" xfId="0" applyNumberFormat="1" applyFont="1" applyFill="1" applyBorder="1" applyAlignment="1">
      <alignment horizontal="right"/>
    </xf>
    <xf numFmtId="49" fontId="20" fillId="0" borderId="7" xfId="0" applyNumberFormat="1" applyFont="1" applyBorder="1" applyAlignment="1">
      <alignment horizontal="center" vertical="center"/>
    </xf>
    <xf numFmtId="49" fontId="21" fillId="0" borderId="7" xfId="0" applyNumberFormat="1" applyFont="1" applyBorder="1" applyAlignment="1">
      <alignment horizontal="center" vertical="center"/>
    </xf>
    <xf numFmtId="0" fontId="2" fillId="0" borderId="0" xfId="21"/>
    <xf numFmtId="0" fontId="2" fillId="0" borderId="0" xfId="21" applyFont="1"/>
    <xf numFmtId="0" fontId="26" fillId="0" borderId="0" xfId="21" applyFont="1" applyAlignment="1">
      <alignment horizontal="center" vertical="center"/>
    </xf>
    <xf numFmtId="0" fontId="22" fillId="0" borderId="0" xfId="21" applyFont="1" applyAlignment="1"/>
    <xf numFmtId="0" fontId="17" fillId="0" borderId="0" xfId="21" applyFont="1" applyAlignment="1">
      <alignment horizontal="left"/>
    </xf>
    <xf numFmtId="49" fontId="16" fillId="0" borderId="1" xfId="21" applyNumberFormat="1" applyFont="1" applyFill="1" applyBorder="1" applyAlignment="1">
      <alignment horizontal="center" vertical="center"/>
    </xf>
    <xf numFmtId="49" fontId="16" fillId="0" borderId="1" xfId="21" applyNumberFormat="1" applyFont="1" applyFill="1" applyBorder="1" applyAlignment="1">
      <alignment horizontal="center"/>
    </xf>
    <xf numFmtId="49" fontId="16" fillId="0" borderId="1" xfId="21" applyNumberFormat="1" applyFont="1" applyFill="1" applyBorder="1" applyAlignment="1">
      <alignment horizontal="left"/>
    </xf>
    <xf numFmtId="4" fontId="16" fillId="0" borderId="1" xfId="21" applyNumberFormat="1" applyFont="1" applyFill="1" applyBorder="1" applyAlignment="1">
      <alignment horizontal="right"/>
    </xf>
    <xf numFmtId="0" fontId="2" fillId="0" borderId="0" xfId="25"/>
    <xf numFmtId="0" fontId="17" fillId="0" borderId="0" xfId="25" applyFont="1" applyBorder="1" applyAlignment="1"/>
    <xf numFmtId="0" fontId="2" fillId="0" borderId="0" xfId="25" applyFont="1"/>
    <xf numFmtId="0" fontId="2" fillId="0" borderId="0" xfId="20" applyFont="1"/>
    <xf numFmtId="0" fontId="2" fillId="0" borderId="0" xfId="20" applyFont="1" applyAlignment="1">
      <alignment horizontal="center" vertical="center"/>
    </xf>
    <xf numFmtId="49" fontId="4" fillId="0" borderId="7" xfId="0" applyNumberFormat="1" applyFont="1" applyBorder="1" applyAlignment="1">
      <alignment horizontal="center" vertical="center"/>
    </xf>
    <xf numFmtId="4" fontId="4" fillId="0" borderId="7" xfId="0" applyNumberFormat="1" applyFont="1" applyBorder="1" applyAlignment="1">
      <alignment horizontal="right" vertical="center"/>
    </xf>
    <xf numFmtId="4" fontId="2" fillId="0" borderId="7" xfId="0" applyNumberFormat="1" applyFont="1" applyBorder="1" applyAlignment="1">
      <alignment horizontal="right" vertical="center"/>
    </xf>
    <xf numFmtId="4" fontId="4" fillId="0" borderId="7" xfId="0" applyNumberFormat="1" applyFont="1" applyBorder="1" applyAlignment="1">
      <alignment horizontal="center" vertical="center"/>
    </xf>
    <xf numFmtId="0" fontId="13" fillId="2" borderId="1" xfId="0" applyFont="1" applyFill="1" applyBorder="1" applyAlignment="1">
      <alignment horizontal="center" wrapText="1"/>
    </xf>
    <xf numFmtId="0" fontId="14" fillId="2" borderId="1" xfId="0" applyFont="1" applyFill="1" applyBorder="1" applyAlignment="1">
      <alignment horizontal="center" wrapText="1"/>
    </xf>
    <xf numFmtId="0" fontId="2" fillId="2" borderId="0" xfId="21" applyFill="1"/>
    <xf numFmtId="0" fontId="2" fillId="2" borderId="0" xfId="25" applyFont="1" applyFill="1"/>
    <xf numFmtId="49" fontId="27" fillId="2" borderId="1" xfId="21" applyNumberFormat="1" applyFont="1" applyFill="1" applyBorder="1" applyAlignment="1">
      <alignment horizontal="center" vertical="top" wrapText="1"/>
    </xf>
    <xf numFmtId="49" fontId="24" fillId="2" borderId="1" xfId="21" applyNumberFormat="1" applyFont="1" applyFill="1" applyBorder="1" applyAlignment="1">
      <alignment horizontal="left" vertical="top" wrapText="1"/>
    </xf>
    <xf numFmtId="49" fontId="24" fillId="2" borderId="1" xfId="21" applyNumberFormat="1" applyFont="1" applyFill="1" applyBorder="1" applyAlignment="1">
      <alignment horizontal="center" vertical="top" wrapText="1"/>
    </xf>
    <xf numFmtId="4" fontId="24" fillId="2" borderId="1" xfId="21" applyNumberFormat="1" applyFont="1" applyFill="1" applyBorder="1" applyAlignment="1">
      <alignment horizontal="right" vertical="top" wrapText="1"/>
    </xf>
    <xf numFmtId="49" fontId="18" fillId="2" borderId="6" xfId="21" applyNumberFormat="1" applyFont="1" applyFill="1" applyBorder="1" applyAlignment="1">
      <alignment horizontal="center" vertical="top" wrapText="1"/>
    </xf>
    <xf numFmtId="49" fontId="18" fillId="2" borderId="1" xfId="21" applyNumberFormat="1" applyFont="1" applyFill="1" applyBorder="1" applyAlignment="1">
      <alignment horizontal="center" vertical="top" wrapText="1"/>
    </xf>
    <xf numFmtId="0" fontId="2" fillId="2" borderId="0" xfId="0" applyFont="1" applyFill="1"/>
    <xf numFmtId="4" fontId="10" fillId="2" borderId="1" xfId="0" applyNumberFormat="1" applyFont="1" applyFill="1" applyBorder="1" applyAlignment="1">
      <alignment horizontal="center" vertical="center" wrapText="1"/>
    </xf>
    <xf numFmtId="0" fontId="2" fillId="2" borderId="0" xfId="21" applyFont="1" applyFill="1"/>
    <xf numFmtId="4" fontId="16" fillId="2" borderId="6" xfId="21" applyNumberFormat="1" applyFont="1" applyFill="1" applyBorder="1" applyAlignment="1">
      <alignment horizontal="right" vertical="top" wrapText="1"/>
    </xf>
    <xf numFmtId="49" fontId="16" fillId="2" borderId="1" xfId="21" applyNumberFormat="1" applyFont="1" applyFill="1" applyBorder="1" applyAlignment="1">
      <alignment horizontal="center" vertical="top" wrapText="1"/>
    </xf>
    <xf numFmtId="166" fontId="14" fillId="2" borderId="1" xfId="0" applyNumberFormat="1" applyFont="1" applyFill="1" applyBorder="1" applyAlignment="1">
      <alignment horizontal="center" vertical="center" wrapText="1"/>
    </xf>
    <xf numFmtId="166" fontId="14" fillId="2" borderId="1" xfId="0" applyNumberFormat="1" applyFont="1" applyFill="1" applyBorder="1" applyAlignment="1">
      <alignment horizontal="left" vertical="center" wrapText="1"/>
    </xf>
    <xf numFmtId="0" fontId="2" fillId="2" borderId="0" xfId="25" applyFill="1"/>
    <xf numFmtId="4" fontId="37" fillId="2" borderId="1" xfId="27" applyNumberFormat="1" applyFont="1" applyFill="1" applyBorder="1" applyAlignment="1" applyProtection="1">
      <alignment horizontal="right" vertical="top" wrapText="1"/>
    </xf>
    <xf numFmtId="0" fontId="7" fillId="2" borderId="0" xfId="0" applyFont="1" applyFill="1"/>
    <xf numFmtId="49" fontId="7" fillId="2" borderId="1" xfId="0" applyNumberFormat="1" applyFont="1" applyFill="1" applyBorder="1" applyAlignment="1">
      <alignment horizontal="center" vertical="center" textRotation="90"/>
    </xf>
    <xf numFmtId="49" fontId="7" fillId="2" borderId="1" xfId="0" applyNumberFormat="1" applyFont="1" applyFill="1" applyBorder="1" applyAlignment="1">
      <alignment horizontal="center" vertical="center" textRotation="90" wrapText="1"/>
    </xf>
    <xf numFmtId="0" fontId="9" fillId="2" borderId="1" xfId="0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/>
    </xf>
    <xf numFmtId="49" fontId="10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wrapText="1"/>
    </xf>
    <xf numFmtId="0" fontId="11" fillId="2" borderId="1" xfId="0" applyFont="1" applyFill="1" applyBorder="1" applyAlignment="1">
      <alignment wrapText="1"/>
    </xf>
    <xf numFmtId="166" fontId="13" fillId="2" borderId="1" xfId="0" applyNumberFormat="1" applyFont="1" applyFill="1" applyBorder="1" applyAlignment="1">
      <alignment horizontal="center" vertical="center" wrapText="1"/>
    </xf>
    <xf numFmtId="49" fontId="13" fillId="2" borderId="1" xfId="0" applyNumberFormat="1" applyFont="1" applyFill="1" applyBorder="1"/>
    <xf numFmtId="49" fontId="14" fillId="2" borderId="1" xfId="0" applyNumberFormat="1" applyFont="1" applyFill="1" applyBorder="1"/>
    <xf numFmtId="0" fontId="9" fillId="2" borderId="1" xfId="0" applyFont="1" applyFill="1" applyBorder="1" applyAlignment="1">
      <alignment horizontal="center" wrapText="1"/>
    </xf>
    <xf numFmtId="0" fontId="9" fillId="2" borderId="1" xfId="0" applyFont="1" applyFill="1" applyBorder="1" applyAlignment="1">
      <alignment wrapText="1"/>
    </xf>
    <xf numFmtId="4" fontId="2" fillId="2" borderId="7" xfId="0" applyNumberFormat="1" applyFont="1" applyFill="1" applyBorder="1" applyAlignment="1">
      <alignment horizontal="right" vertical="center"/>
    </xf>
    <xf numFmtId="4" fontId="4" fillId="2" borderId="7" xfId="0" applyNumberFormat="1" applyFont="1" applyFill="1" applyBorder="1" applyAlignment="1">
      <alignment horizontal="right" vertical="center"/>
    </xf>
    <xf numFmtId="4" fontId="24" fillId="2" borderId="1" xfId="0" applyNumberFormat="1" applyFont="1" applyFill="1" applyBorder="1" applyAlignment="1" applyProtection="1">
      <alignment horizontal="right" vertical="top" wrapText="1"/>
    </xf>
    <xf numFmtId="4" fontId="16" fillId="2" borderId="1" xfId="21" applyNumberFormat="1" applyFont="1" applyFill="1" applyBorder="1" applyAlignment="1">
      <alignment horizontal="right"/>
    </xf>
    <xf numFmtId="4" fontId="24" fillId="2" borderId="6" xfId="21" applyNumberFormat="1" applyFont="1" applyFill="1" applyBorder="1" applyAlignment="1">
      <alignment horizontal="right" vertical="top" wrapText="1"/>
    </xf>
    <xf numFmtId="0" fontId="21" fillId="0" borderId="0" xfId="20" applyFont="1" applyAlignment="1" applyProtection="1">
      <alignment horizontal="right" vertical="center"/>
      <protection hidden="1"/>
    </xf>
    <xf numFmtId="0" fontId="2" fillId="0" borderId="0" xfId="0" applyFont="1" applyAlignment="1"/>
    <xf numFmtId="0" fontId="0" fillId="2" borderId="0" xfId="0" applyFill="1" applyAlignment="1"/>
    <xf numFmtId="0" fontId="2" fillId="2" borderId="0" xfId="0" applyFont="1" applyFill="1" applyAlignment="1">
      <alignment wrapText="1"/>
    </xf>
    <xf numFmtId="49" fontId="10" fillId="0" borderId="7" xfId="0" applyNumberFormat="1" applyFont="1" applyBorder="1" applyAlignment="1" applyProtection="1">
      <alignment horizontal="left" vertical="center" wrapText="1"/>
    </xf>
    <xf numFmtId="166" fontId="14" fillId="0" borderId="1" xfId="0" applyNumberFormat="1" applyFont="1" applyFill="1" applyBorder="1" applyAlignment="1">
      <alignment horizontal="left" vertical="center" wrapText="1"/>
    </xf>
    <xf numFmtId="49" fontId="14" fillId="0" borderId="1" xfId="0" applyNumberFormat="1" applyFont="1" applyFill="1" applyBorder="1" applyAlignment="1">
      <alignment horizontal="center"/>
    </xf>
    <xf numFmtId="4" fontId="7" fillId="0" borderId="1" xfId="0" applyNumberFormat="1" applyFont="1" applyFill="1" applyBorder="1" applyAlignment="1">
      <alignment horizontal="right"/>
    </xf>
    <xf numFmtId="49" fontId="13" fillId="0" borderId="1" xfId="0" applyNumberFormat="1" applyFont="1" applyFill="1" applyBorder="1" applyAlignment="1">
      <alignment horizontal="center"/>
    </xf>
    <xf numFmtId="0" fontId="11" fillId="0" borderId="1" xfId="0" applyFont="1" applyFill="1" applyBorder="1" applyAlignment="1">
      <alignment horizontal="left" vertical="center" wrapText="1"/>
    </xf>
    <xf numFmtId="49" fontId="12" fillId="0" borderId="1" xfId="0" applyNumberFormat="1" applyFont="1" applyFill="1" applyBorder="1" applyAlignment="1">
      <alignment horizontal="center"/>
    </xf>
    <xf numFmtId="49" fontId="12" fillId="0" borderId="1" xfId="0" applyNumberFormat="1" applyFont="1" applyFill="1" applyBorder="1"/>
    <xf numFmtId="4" fontId="12" fillId="0" borderId="1" xfId="0" applyNumberFormat="1" applyFont="1" applyFill="1" applyBorder="1"/>
    <xf numFmtId="0" fontId="11" fillId="0" borderId="1" xfId="0" applyFont="1" applyFill="1" applyBorder="1" applyAlignment="1">
      <alignment wrapText="1"/>
    </xf>
    <xf numFmtId="4" fontId="12" fillId="0" borderId="1" xfId="0" applyNumberFormat="1" applyFont="1" applyFill="1" applyBorder="1" applyAlignment="1">
      <alignment horizontal="right"/>
    </xf>
    <xf numFmtId="0" fontId="13" fillId="0" borderId="1" xfId="0" applyFont="1" applyFill="1" applyBorder="1" applyAlignment="1">
      <alignment wrapText="1"/>
    </xf>
    <xf numFmtId="0" fontId="14" fillId="2" borderId="0" xfId="0" applyFont="1" applyFill="1" applyBorder="1" applyAlignment="1">
      <alignment wrapText="1"/>
    </xf>
    <xf numFmtId="0" fontId="14" fillId="2" borderId="22" xfId="0" applyFont="1" applyFill="1" applyBorder="1" applyAlignment="1">
      <alignment wrapText="1"/>
    </xf>
    <xf numFmtId="0" fontId="2" fillId="0" borderId="0" xfId="21" applyFont="1" applyAlignment="1">
      <alignment horizontal="right"/>
    </xf>
    <xf numFmtId="0" fontId="2" fillId="0" borderId="0" xfId="0" applyFont="1" applyFill="1" applyAlignment="1">
      <alignment horizontal="right" wrapText="1"/>
    </xf>
    <xf numFmtId="0" fontId="0" fillId="0" borderId="0" xfId="0" applyFill="1" applyAlignment="1"/>
    <xf numFmtId="0" fontId="2" fillId="0" borderId="0" xfId="25" applyFont="1" applyFill="1"/>
    <xf numFmtId="0" fontId="2" fillId="0" borderId="0" xfId="25" applyFill="1"/>
    <xf numFmtId="0" fontId="2" fillId="0" borderId="0" xfId="25" applyFill="1" applyAlignment="1"/>
    <xf numFmtId="0" fontId="2" fillId="0" borderId="0" xfId="25" applyFont="1" applyFill="1" applyAlignment="1"/>
    <xf numFmtId="0" fontId="3" fillId="0" borderId="23" xfId="21" applyFont="1" applyBorder="1" applyAlignment="1"/>
    <xf numFmtId="0" fontId="2" fillId="0" borderId="0" xfId="21" applyAlignment="1">
      <alignment horizontal="right" wrapText="1"/>
    </xf>
    <xf numFmtId="0" fontId="21" fillId="0" borderId="0" xfId="20" applyFont="1" applyAlignment="1" applyProtection="1">
      <alignment horizontal="right" vertical="center"/>
      <protection hidden="1"/>
    </xf>
    <xf numFmtId="0" fontId="2" fillId="0" borderId="0" xfId="0" applyFont="1" applyAlignment="1"/>
    <xf numFmtId="0" fontId="2" fillId="0" borderId="0" xfId="0" applyFont="1" applyFill="1" applyAlignment="1">
      <alignment horizontal="right" wrapText="1"/>
    </xf>
    <xf numFmtId="0" fontId="0" fillId="0" borderId="0" xfId="0" applyFill="1" applyAlignment="1"/>
    <xf numFmtId="0" fontId="2" fillId="0" borderId="0" xfId="21" applyFont="1" applyAlignment="1">
      <alignment horizontal="right"/>
    </xf>
    <xf numFmtId="0" fontId="2" fillId="0" borderId="0" xfId="21" applyAlignment="1">
      <alignment horizontal="right" wrapText="1"/>
    </xf>
    <xf numFmtId="0" fontId="2" fillId="0" borderId="0" xfId="21" applyAlignment="1">
      <alignment wrapText="1"/>
    </xf>
    <xf numFmtId="49" fontId="14" fillId="0" borderId="15" xfId="0" applyNumberFormat="1" applyFont="1" applyBorder="1" applyAlignment="1" applyProtection="1">
      <alignment horizontal="left" vertical="center" wrapText="1"/>
    </xf>
    <xf numFmtId="49" fontId="14" fillId="0" borderId="0" xfId="0" applyNumberFormat="1" applyFont="1" applyBorder="1" applyAlignment="1" applyProtection="1">
      <alignment horizontal="left" vertical="center" wrapText="1"/>
    </xf>
    <xf numFmtId="49" fontId="38" fillId="0" borderId="1" xfId="0" applyNumberFormat="1" applyFont="1" applyBorder="1" applyAlignment="1" applyProtection="1">
      <alignment horizontal="center" vertical="center" wrapText="1"/>
    </xf>
    <xf numFmtId="49" fontId="38" fillId="0" borderId="1" xfId="0" applyNumberFormat="1" applyFont="1" applyBorder="1" applyAlignment="1" applyProtection="1">
      <alignment horizontal="center" vertical="center"/>
    </xf>
    <xf numFmtId="49" fontId="38" fillId="0" borderId="1" xfId="0" applyNumberFormat="1" applyFont="1" applyBorder="1" applyAlignment="1" applyProtection="1">
      <alignment horizontal="center"/>
    </xf>
    <xf numFmtId="49" fontId="38" fillId="0" borderId="1" xfId="0" applyNumberFormat="1" applyFont="1" applyBorder="1" applyAlignment="1" applyProtection="1">
      <alignment horizontal="left"/>
    </xf>
    <xf numFmtId="49" fontId="38" fillId="0" borderId="1" xfId="0" applyNumberFormat="1" applyFont="1" applyBorder="1" applyAlignment="1" applyProtection="1">
      <alignment horizontal="center" wrapText="1"/>
    </xf>
    <xf numFmtId="4" fontId="38" fillId="0" borderId="1" xfId="0" applyNumberFormat="1" applyFont="1" applyBorder="1" applyAlignment="1" applyProtection="1">
      <alignment horizontal="right" wrapText="1"/>
    </xf>
    <xf numFmtId="49" fontId="40" fillId="0" borderId="1" xfId="0" applyNumberFormat="1" applyFont="1" applyBorder="1" applyAlignment="1" applyProtection="1">
      <alignment horizontal="center" vertical="top" wrapText="1"/>
    </xf>
    <xf numFmtId="49" fontId="40" fillId="0" borderId="1" xfId="0" applyNumberFormat="1" applyFont="1" applyBorder="1" applyAlignment="1" applyProtection="1">
      <alignment horizontal="left" vertical="top" wrapText="1"/>
    </xf>
    <xf numFmtId="4" fontId="40" fillId="0" borderId="1" xfId="0" applyNumberFormat="1" applyFont="1" applyBorder="1" applyAlignment="1" applyProtection="1">
      <alignment horizontal="right" vertical="top" wrapText="1"/>
    </xf>
    <xf numFmtId="49" fontId="39" fillId="0" borderId="6" xfId="0" applyNumberFormat="1" applyFont="1" applyBorder="1" applyAlignment="1" applyProtection="1">
      <alignment horizontal="center" vertical="top" wrapText="1"/>
    </xf>
    <xf numFmtId="49" fontId="39" fillId="0" borderId="6" xfId="0" applyNumberFormat="1" applyFont="1" applyBorder="1" applyAlignment="1" applyProtection="1">
      <alignment horizontal="left" vertical="top" wrapText="1"/>
    </xf>
    <xf numFmtId="4" fontId="39" fillId="0" borderId="6" xfId="0" applyNumberFormat="1" applyFont="1" applyBorder="1" applyAlignment="1" applyProtection="1">
      <alignment horizontal="right" vertical="top" wrapText="1"/>
    </xf>
    <xf numFmtId="166" fontId="40" fillId="0" borderId="1" xfId="0" applyNumberFormat="1" applyFont="1" applyBorder="1" applyAlignment="1" applyProtection="1">
      <alignment horizontal="left" vertical="top" wrapText="1"/>
    </xf>
    <xf numFmtId="0" fontId="2" fillId="0" borderId="24" xfId="25" applyBorder="1"/>
    <xf numFmtId="0" fontId="18" fillId="0" borderId="24" xfId="21" applyFont="1" applyBorder="1"/>
    <xf numFmtId="0" fontId="18" fillId="2" borderId="24" xfId="21" applyFont="1" applyFill="1" applyBorder="1"/>
    <xf numFmtId="0" fontId="41" fillId="0" borderId="25" xfId="21" applyFont="1" applyBorder="1"/>
    <xf numFmtId="2" fontId="41" fillId="0" borderId="24" xfId="21" applyNumberFormat="1" applyFont="1" applyBorder="1"/>
    <xf numFmtId="2" fontId="41" fillId="0" borderId="25" xfId="21" applyNumberFormat="1" applyFont="1" applyBorder="1"/>
    <xf numFmtId="0" fontId="18" fillId="0" borderId="25" xfId="21" applyFont="1" applyBorder="1" applyAlignment="1">
      <alignment horizontal="center"/>
    </xf>
    <xf numFmtId="0" fontId="2" fillId="0" borderId="25" xfId="25" applyBorder="1"/>
    <xf numFmtId="0" fontId="2" fillId="2" borderId="25" xfId="25" applyFont="1" applyFill="1" applyBorder="1"/>
    <xf numFmtId="0" fontId="22" fillId="0" borderId="7" xfId="0" applyFont="1" applyBorder="1" applyAlignment="1">
      <alignment horizontal="center" vertical="center"/>
    </xf>
    <xf numFmtId="0" fontId="22" fillId="0" borderId="8" xfId="0" applyFont="1" applyBorder="1" applyAlignment="1">
      <alignment vertical="center"/>
    </xf>
    <xf numFmtId="0" fontId="22" fillId="0" borderId="9" xfId="0" applyFont="1" applyBorder="1" applyAlignment="1">
      <alignment vertical="center"/>
    </xf>
    <xf numFmtId="0" fontId="22" fillId="0" borderId="11" xfId="0" applyFont="1" applyBorder="1" applyAlignment="1">
      <alignment vertical="center"/>
    </xf>
    <xf numFmtId="0" fontId="22" fillId="0" borderId="12" xfId="0" applyFont="1" applyBorder="1" applyAlignment="1">
      <alignment vertical="center"/>
    </xf>
    <xf numFmtId="0" fontId="30" fillId="0" borderId="10" xfId="0" applyFont="1" applyBorder="1" applyAlignment="1">
      <alignment horizontal="center" vertical="center" wrapText="1"/>
    </xf>
    <xf numFmtId="0" fontId="30" fillId="0" borderId="13" xfId="0" applyFont="1" applyBorder="1" applyAlignment="1">
      <alignment horizontal="center" vertical="center" wrapText="1"/>
    </xf>
    <xf numFmtId="0" fontId="21" fillId="0" borderId="0" xfId="20" applyFont="1" applyAlignment="1" applyProtection="1">
      <alignment horizontal="right" vertical="center"/>
      <protection hidden="1"/>
    </xf>
    <xf numFmtId="0" fontId="2" fillId="0" borderId="0" xfId="0" applyFont="1" applyAlignment="1"/>
    <xf numFmtId="0" fontId="22" fillId="0" borderId="0" xfId="0" applyFont="1" applyAlignment="1">
      <alignment horizontal="center"/>
    </xf>
    <xf numFmtId="0" fontId="22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0" fontId="0" fillId="0" borderId="16" xfId="0" applyBorder="1" applyAlignment="1"/>
    <xf numFmtId="49" fontId="31" fillId="0" borderId="14" xfId="0" applyNumberFormat="1" applyFont="1" applyBorder="1" applyAlignment="1">
      <alignment horizontal="left" vertical="center"/>
    </xf>
    <xf numFmtId="49" fontId="31" fillId="0" borderId="15" xfId="0" applyNumberFormat="1" applyFont="1" applyBorder="1" applyAlignment="1">
      <alignment horizontal="left" vertical="center"/>
    </xf>
    <xf numFmtId="49" fontId="2" fillId="0" borderId="14" xfId="0" applyNumberFormat="1" applyFont="1" applyBorder="1" applyAlignment="1">
      <alignment horizontal="left" vertical="center"/>
    </xf>
    <xf numFmtId="49" fontId="2" fillId="0" borderId="15" xfId="0" applyNumberFormat="1" applyFont="1" applyBorder="1" applyAlignment="1">
      <alignment horizontal="left" vertical="center"/>
    </xf>
    <xf numFmtId="49" fontId="31" fillId="0" borderId="14" xfId="0" applyNumberFormat="1" applyFont="1" applyBorder="1" applyAlignment="1">
      <alignment horizontal="left" vertical="center" wrapText="1"/>
    </xf>
    <xf numFmtId="49" fontId="31" fillId="0" borderId="15" xfId="0" applyNumberFormat="1" applyFont="1" applyBorder="1" applyAlignment="1">
      <alignment horizontal="left" vertical="center" wrapText="1"/>
    </xf>
    <xf numFmtId="49" fontId="30" fillId="0" borderId="14" xfId="0" applyNumberFormat="1" applyFont="1" applyBorder="1" applyAlignment="1">
      <alignment horizontal="left" vertical="center"/>
    </xf>
    <xf numFmtId="49" fontId="30" fillId="0" borderId="15" xfId="0" applyNumberFormat="1" applyFont="1" applyBorder="1" applyAlignment="1">
      <alignment horizontal="left" vertical="center"/>
    </xf>
    <xf numFmtId="49" fontId="32" fillId="0" borderId="14" xfId="0" applyNumberFormat="1" applyFont="1" applyBorder="1" applyAlignment="1">
      <alignment horizontal="left" vertical="center"/>
    </xf>
    <xf numFmtId="49" fontId="32" fillId="0" borderId="15" xfId="0" applyNumberFormat="1" applyFont="1" applyBorder="1" applyAlignment="1">
      <alignment horizontal="left" vertical="center"/>
    </xf>
    <xf numFmtId="0" fontId="2" fillId="2" borderId="0" xfId="0" applyFont="1" applyFill="1" applyAlignment="1">
      <alignment horizontal="right" wrapText="1"/>
    </xf>
    <xf numFmtId="0" fontId="0" fillId="2" borderId="0" xfId="0" applyFill="1" applyAlignment="1"/>
    <xf numFmtId="0" fontId="2" fillId="0" borderId="0" xfId="0" applyFont="1" applyFill="1" applyAlignment="1">
      <alignment horizontal="right" wrapText="1"/>
    </xf>
    <xf numFmtId="0" fontId="0" fillId="0" borderId="0" xfId="0" applyFill="1" applyAlignment="1"/>
    <xf numFmtId="0" fontId="33" fillId="2" borderId="0" xfId="0" applyFont="1" applyFill="1" applyBorder="1" applyAlignment="1">
      <alignment horizontal="center" wrapText="1"/>
    </xf>
    <xf numFmtId="0" fontId="8" fillId="2" borderId="1" xfId="0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/>
    </xf>
    <xf numFmtId="4" fontId="7" fillId="2" borderId="1" xfId="0" applyNumberFormat="1" applyFont="1" applyFill="1" applyBorder="1" applyAlignment="1">
      <alignment horizontal="center" vertical="center" wrapText="1"/>
    </xf>
    <xf numFmtId="0" fontId="2" fillId="0" borderId="0" xfId="21" applyFont="1" applyAlignment="1">
      <alignment horizontal="right"/>
    </xf>
    <xf numFmtId="49" fontId="16" fillId="0" borderId="3" xfId="21" applyNumberFormat="1" applyFont="1" applyFill="1" applyBorder="1" applyAlignment="1">
      <alignment horizontal="center" vertical="center"/>
    </xf>
    <xf numFmtId="0" fontId="2" fillId="0" borderId="21" xfId="21" applyBorder="1" applyAlignment="1">
      <alignment horizontal="center" vertical="center"/>
    </xf>
    <xf numFmtId="0" fontId="34" fillId="0" borderId="0" xfId="21" applyFont="1" applyAlignment="1">
      <alignment horizontal="center" vertical="center" wrapText="1"/>
    </xf>
    <xf numFmtId="0" fontId="34" fillId="0" borderId="0" xfId="21" applyFont="1" applyAlignment="1">
      <alignment wrapText="1"/>
    </xf>
    <xf numFmtId="0" fontId="17" fillId="0" borderId="0" xfId="21" applyFont="1" applyAlignment="1">
      <alignment horizontal="left"/>
    </xf>
    <xf numFmtId="49" fontId="16" fillId="0" borderId="2" xfId="21" applyNumberFormat="1" applyFont="1" applyFill="1" applyBorder="1" applyAlignment="1">
      <alignment horizontal="center" vertical="center" wrapText="1"/>
    </xf>
    <xf numFmtId="49" fontId="18" fillId="0" borderId="5" xfId="21" applyNumberFormat="1" applyFont="1" applyFill="1" applyBorder="1" applyAlignment="1">
      <alignment horizontal="center" vertical="center" wrapText="1"/>
    </xf>
    <xf numFmtId="49" fontId="16" fillId="0" borderId="17" xfId="21" applyNumberFormat="1" applyFont="1" applyFill="1" applyBorder="1" applyAlignment="1">
      <alignment horizontal="center" vertical="center" wrapText="1"/>
    </xf>
    <xf numFmtId="49" fontId="16" fillId="0" borderId="18" xfId="21" applyNumberFormat="1" applyFont="1" applyFill="1" applyBorder="1" applyAlignment="1">
      <alignment horizontal="center" vertical="center" wrapText="1"/>
    </xf>
    <xf numFmtId="0" fontId="2" fillId="0" borderId="19" xfId="21" applyBorder="1" applyAlignment="1">
      <alignment horizontal="center" vertical="center" wrapText="1"/>
    </xf>
    <xf numFmtId="0" fontId="2" fillId="0" borderId="20" xfId="21" applyBorder="1" applyAlignment="1">
      <alignment horizontal="center" vertical="center" wrapText="1"/>
    </xf>
    <xf numFmtId="0" fontId="28" fillId="0" borderId="0" xfId="21" applyFont="1" applyAlignment="1">
      <alignment horizontal="center" vertical="center" wrapText="1"/>
    </xf>
    <xf numFmtId="0" fontId="2" fillId="0" borderId="0" xfId="21" applyAlignment="1">
      <alignment horizontal="right" wrapText="1"/>
    </xf>
    <xf numFmtId="49" fontId="38" fillId="0" borderId="2" xfId="0" applyNumberFormat="1" applyFont="1" applyBorder="1" applyAlignment="1" applyProtection="1">
      <alignment horizontal="center" vertical="center" wrapText="1"/>
    </xf>
    <xf numFmtId="49" fontId="39" fillId="0" borderId="5" xfId="0" applyNumberFormat="1" applyFont="1" applyBorder="1" applyAlignment="1" applyProtection="1">
      <alignment horizontal="center" vertical="center" wrapText="1"/>
    </xf>
    <xf numFmtId="49" fontId="38" fillId="0" borderId="3" xfId="0" applyNumberFormat="1" applyFont="1" applyBorder="1" applyAlignment="1" applyProtection="1">
      <alignment horizontal="center" vertical="center" wrapText="1"/>
    </xf>
    <xf numFmtId="49" fontId="38" fillId="0" borderId="4" xfId="0" applyNumberFormat="1" applyFont="1" applyBorder="1" applyAlignment="1" applyProtection="1">
      <alignment horizontal="center" vertical="center" wrapText="1"/>
    </xf>
    <xf numFmtId="0" fontId="2" fillId="0" borderId="0" xfId="25" applyAlignment="1">
      <alignment horizontal="right" vertical="top" wrapText="1"/>
    </xf>
    <xf numFmtId="0" fontId="35" fillId="0" borderId="0" xfId="25" applyFont="1" applyAlignment="1">
      <alignment horizontal="center" vertical="center" wrapText="1"/>
    </xf>
    <xf numFmtId="0" fontId="4" fillId="0" borderId="0" xfId="25" applyFont="1" applyAlignment="1">
      <alignment wrapText="1"/>
    </xf>
  </cellXfs>
  <cellStyles count="28">
    <cellStyle name="Обычный" xfId="0" builtinId="0"/>
    <cellStyle name="Обычный 10" xfId="1"/>
    <cellStyle name="Обычный 11" xfId="2"/>
    <cellStyle name="Обычный 12" xfId="3"/>
    <cellStyle name="Обычный 2" xfId="4"/>
    <cellStyle name="Обычный 2 2" xfId="25"/>
    <cellStyle name="Обычный 22" xfId="5"/>
    <cellStyle name="Обычный 23" xfId="6"/>
    <cellStyle name="Обычный 29" xfId="7"/>
    <cellStyle name="Обычный 3" xfId="19"/>
    <cellStyle name="Обычный 30" xfId="8"/>
    <cellStyle name="Обычный 4" xfId="21"/>
    <cellStyle name="Обычный 43" xfId="9"/>
    <cellStyle name="Обычный 44" xfId="10"/>
    <cellStyle name="Обычный 45" xfId="11"/>
    <cellStyle name="Обычный 46" xfId="12"/>
    <cellStyle name="Обычный 47" xfId="13"/>
    <cellStyle name="Обычный 48" xfId="14"/>
    <cellStyle name="Обычный 5" xfId="22"/>
    <cellStyle name="Обычный 5 2" xfId="23"/>
    <cellStyle name="Обычный 6" xfId="24"/>
    <cellStyle name="Обычный 7" xfId="26"/>
    <cellStyle name="Обычный_Tmp1" xfId="20"/>
    <cellStyle name="Обычный_Ассигнования_1" xfId="27"/>
    <cellStyle name="Тысячи [0]_Лист1" xfId="15"/>
    <cellStyle name="Тысячи_Лист1" xfId="16"/>
    <cellStyle name="Финансовый 2" xfId="17"/>
    <cellStyle name="Финансовый 3" xfId="1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kina_ev\&#1084;&#1086;&#1080;%20&#1076;&#1086;&#1082;&#1091;&#1084;&#1077;&#1085;&#1090;&#1099;\&#1084;&#1086;&#1080;%20&#1076;&#1086;&#1082;&#1091;&#1084;&#1077;&#1085;&#1090;&#1099;\Documents%20and%20Settings\Radkina-EV\&#1056;&#1072;&#1073;&#1086;&#1095;&#1080;&#1081;%20&#1089;&#1090;&#1086;&#1083;\&#1052;&#1086;&#1080;%20&#1076;&#1086;&#1082;&#1091;&#1084;&#1077;&#1085;&#1090;&#1099;\&#1073;&#1102;&#1076;&#1078;&#1077;&#1090;%202013\&#1088;&#1077;&#1096;&#1077;&#1085;&#1080;&#1103;\&#1087;&#1088;&#1086;&#1077;&#1082;&#1090;\&#1074;&#1077;&#1076;&#1086;&#1084;&#1089;&#1090;&#1074;&#1077;&#1085;&#1085;&#1072;&#1103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kina_ev\&#1084;&#1086;&#1080;%20&#1076;&#1086;&#1082;&#1091;&#1084;&#1077;&#1085;&#1090;&#1099;\&#1084;&#1086;&#1080;%20&#1076;&#1086;&#1082;&#1091;&#1084;&#1077;&#1085;&#1090;&#1099;\Documents%20and%20Settings\Radkina-EV\&#1056;&#1072;&#1073;&#1086;&#1095;&#1080;&#1081;%20&#1089;&#1090;&#1086;&#1083;\&#1052;&#1086;&#1080;%20&#1076;&#1086;&#1082;&#1091;&#1084;&#1077;&#1085;&#1090;&#1099;\&#1073;&#1102;&#1076;&#1078;&#1077;&#1090;%202012\&#1088;&#1077;&#1096;&#1077;&#1085;&#1080;&#1103;\10%20&#1086;&#1082;&#1090;&#1103;&#1073;&#1088;&#1100;\&#1055;&#1088;&#1080;&#1083;&#1086;&#1078;&#1077;&#1085;&#1080;&#1103;10&#1087;&#1077;&#1095;&#1072;&#1090;&#110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прямой счет"/>
      <sheetName val="индексация"/>
      <sheetName val="целевые"/>
      <sheetName val="вспом для цел"/>
      <sheetName val="ведомственная"/>
      <sheetName val="ВЦП"/>
    </sheetNames>
    <sheetDataSet>
      <sheetData sheetId="0">
        <row r="5">
          <cell r="H5">
            <v>1160350</v>
          </cell>
        </row>
        <row r="6">
          <cell r="H6">
            <v>1905380.0000000005</v>
          </cell>
        </row>
        <row r="7">
          <cell r="H7">
            <v>1044369.9999999999</v>
          </cell>
        </row>
        <row r="8">
          <cell r="H8">
            <v>440000</v>
          </cell>
        </row>
        <row r="9">
          <cell r="H9">
            <v>679000</v>
          </cell>
        </row>
        <row r="10">
          <cell r="H10">
            <v>24524640</v>
          </cell>
        </row>
        <row r="11">
          <cell r="H11">
            <v>1197860</v>
          </cell>
        </row>
        <row r="12">
          <cell r="H12">
            <v>441929</v>
          </cell>
        </row>
        <row r="13">
          <cell r="H13">
            <v>440956</v>
          </cell>
        </row>
        <row r="14">
          <cell r="H14">
            <v>0</v>
          </cell>
        </row>
        <row r="15">
          <cell r="H15">
            <v>0</v>
          </cell>
        </row>
        <row r="16">
          <cell r="H16">
            <v>15000</v>
          </cell>
        </row>
        <row r="17">
          <cell r="H17">
            <v>0</v>
          </cell>
        </row>
        <row r="18">
          <cell r="H18">
            <v>0</v>
          </cell>
        </row>
        <row r="19">
          <cell r="H19">
            <v>16215800</v>
          </cell>
        </row>
        <row r="20">
          <cell r="H20">
            <v>0</v>
          </cell>
        </row>
        <row r="21">
          <cell r="H21">
            <v>19512100</v>
          </cell>
        </row>
        <row r="22">
          <cell r="H22">
            <v>452600</v>
          </cell>
        </row>
        <row r="23">
          <cell r="H23">
            <v>0</v>
          </cell>
        </row>
        <row r="24">
          <cell r="H24">
            <v>0</v>
          </cell>
        </row>
        <row r="25">
          <cell r="H25">
            <v>0</v>
          </cell>
        </row>
        <row r="26">
          <cell r="H26">
            <v>0</v>
          </cell>
        </row>
        <row r="27">
          <cell r="H27">
            <v>0</v>
          </cell>
        </row>
        <row r="28">
          <cell r="H28">
            <v>2834000</v>
          </cell>
        </row>
        <row r="29">
          <cell r="H29">
            <v>71100</v>
          </cell>
        </row>
        <row r="30">
          <cell r="H30">
            <v>76900</v>
          </cell>
        </row>
        <row r="31">
          <cell r="H31">
            <v>0</v>
          </cell>
        </row>
        <row r="32">
          <cell r="H32">
            <v>0</v>
          </cell>
        </row>
        <row r="33">
          <cell r="H33">
            <v>0</v>
          </cell>
        </row>
        <row r="34">
          <cell r="H34">
            <v>0</v>
          </cell>
        </row>
        <row r="35">
          <cell r="H35">
            <v>0</v>
          </cell>
        </row>
        <row r="36">
          <cell r="H36">
            <v>0</v>
          </cell>
        </row>
        <row r="37">
          <cell r="H37">
            <v>7200</v>
          </cell>
        </row>
        <row r="38">
          <cell r="H38">
            <v>1274100</v>
          </cell>
        </row>
        <row r="39">
          <cell r="H39">
            <v>0</v>
          </cell>
        </row>
        <row r="40">
          <cell r="H40">
            <v>1100000</v>
          </cell>
        </row>
        <row r="41">
          <cell r="H41">
            <v>26000000</v>
          </cell>
        </row>
        <row r="42">
          <cell r="H42">
            <v>0</v>
          </cell>
        </row>
        <row r="43">
          <cell r="H43">
            <v>0</v>
          </cell>
        </row>
        <row r="44">
          <cell r="H44">
            <v>0</v>
          </cell>
        </row>
        <row r="45">
          <cell r="H45">
            <v>0</v>
          </cell>
        </row>
        <row r="46">
          <cell r="H46">
            <v>0</v>
          </cell>
        </row>
        <row r="47">
          <cell r="H47">
            <v>0</v>
          </cell>
        </row>
        <row r="48">
          <cell r="H48">
            <v>0</v>
          </cell>
        </row>
        <row r="49">
          <cell r="H49">
            <v>0</v>
          </cell>
        </row>
        <row r="50">
          <cell r="H50">
            <v>7000000</v>
          </cell>
        </row>
        <row r="51">
          <cell r="H51">
            <v>0</v>
          </cell>
        </row>
        <row r="52">
          <cell r="H52">
            <v>841000</v>
          </cell>
        </row>
        <row r="53">
          <cell r="H53">
            <v>24843899.999999996</v>
          </cell>
        </row>
        <row r="54">
          <cell r="H54">
            <v>0</v>
          </cell>
        </row>
        <row r="55">
          <cell r="H55">
            <v>0</v>
          </cell>
        </row>
        <row r="56">
          <cell r="H56">
            <v>0</v>
          </cell>
        </row>
        <row r="57">
          <cell r="H57">
            <v>1084900</v>
          </cell>
        </row>
        <row r="58">
          <cell r="H58">
            <v>32332400</v>
          </cell>
        </row>
        <row r="59">
          <cell r="H59">
            <v>3912400</v>
          </cell>
        </row>
        <row r="60">
          <cell r="H60">
            <v>3983600</v>
          </cell>
        </row>
        <row r="61">
          <cell r="H61">
            <v>-1804600</v>
          </cell>
        </row>
        <row r="62">
          <cell r="H62">
            <v>-229000</v>
          </cell>
        </row>
        <row r="63">
          <cell r="H63">
            <v>3146500</v>
          </cell>
        </row>
        <row r="64">
          <cell r="H64">
            <v>18301800</v>
          </cell>
        </row>
        <row r="65">
          <cell r="H65">
            <v>2691600</v>
          </cell>
        </row>
        <row r="66">
          <cell r="H66">
            <v>-948700</v>
          </cell>
        </row>
        <row r="67">
          <cell r="H67">
            <v>0</v>
          </cell>
        </row>
        <row r="68">
          <cell r="H68">
            <v>2982300</v>
          </cell>
        </row>
        <row r="69">
          <cell r="H69">
            <v>0</v>
          </cell>
        </row>
        <row r="70">
          <cell r="H70">
            <v>0</v>
          </cell>
        </row>
        <row r="71">
          <cell r="H71">
            <v>10208100</v>
          </cell>
        </row>
        <row r="72">
          <cell r="H72">
            <v>0</v>
          </cell>
        </row>
        <row r="73">
          <cell r="H73">
            <v>0</v>
          </cell>
        </row>
        <row r="74">
          <cell r="H74">
            <v>0</v>
          </cell>
        </row>
        <row r="75">
          <cell r="H75">
            <v>0</v>
          </cell>
        </row>
        <row r="76">
          <cell r="H76">
            <v>675000</v>
          </cell>
        </row>
        <row r="77">
          <cell r="H77">
            <v>1492000</v>
          </cell>
        </row>
        <row r="78">
          <cell r="H78">
            <v>17246800</v>
          </cell>
        </row>
        <row r="79">
          <cell r="H79">
            <v>0</v>
          </cell>
        </row>
        <row r="80">
          <cell r="H80">
            <v>6000000</v>
          </cell>
        </row>
        <row r="81">
          <cell r="H81">
            <v>8000000</v>
          </cell>
        </row>
        <row r="82">
          <cell r="H82">
            <v>5305700</v>
          </cell>
        </row>
        <row r="83">
          <cell r="H83">
            <v>2300</v>
          </cell>
        </row>
        <row r="84">
          <cell r="H84">
            <v>0</v>
          </cell>
        </row>
        <row r="85">
          <cell r="H85">
            <v>0</v>
          </cell>
        </row>
        <row r="86">
          <cell r="H86">
            <v>0</v>
          </cell>
        </row>
        <row r="87">
          <cell r="H87">
            <v>0</v>
          </cell>
        </row>
        <row r="88">
          <cell r="H88">
            <v>0</v>
          </cell>
        </row>
        <row r="89">
          <cell r="H89">
            <v>828300</v>
          </cell>
        </row>
        <row r="90">
          <cell r="H90">
            <v>50000</v>
          </cell>
        </row>
        <row r="91">
          <cell r="H91">
            <v>4287100</v>
          </cell>
        </row>
        <row r="92">
          <cell r="H92">
            <v>0</v>
          </cell>
        </row>
        <row r="93">
          <cell r="H93">
            <v>0</v>
          </cell>
        </row>
        <row r="94">
          <cell r="H94">
            <v>235100</v>
          </cell>
        </row>
        <row r="95">
          <cell r="H95">
            <v>7145100</v>
          </cell>
        </row>
        <row r="96">
          <cell r="H96">
            <v>0</v>
          </cell>
        </row>
        <row r="97">
          <cell r="H97">
            <v>2000000</v>
          </cell>
        </row>
        <row r="98">
          <cell r="H98">
            <v>12000000</v>
          </cell>
        </row>
        <row r="99">
          <cell r="H99">
            <v>0</v>
          </cell>
        </row>
        <row r="100">
          <cell r="H100">
            <v>150000</v>
          </cell>
        </row>
        <row r="101">
          <cell r="H101">
            <v>49300</v>
          </cell>
        </row>
        <row r="102">
          <cell r="H102">
            <v>32076899.999999996</v>
          </cell>
        </row>
        <row r="103">
          <cell r="H103">
            <v>29673600</v>
          </cell>
        </row>
        <row r="104">
          <cell r="H104">
            <v>3985899.9999999995</v>
          </cell>
        </row>
        <row r="105">
          <cell r="H105">
            <v>1114800</v>
          </cell>
        </row>
        <row r="106">
          <cell r="H106">
            <v>2939400</v>
          </cell>
        </row>
        <row r="107">
          <cell r="H107">
            <v>8463900</v>
          </cell>
        </row>
        <row r="108">
          <cell r="H108">
            <v>65700</v>
          </cell>
        </row>
        <row r="109">
          <cell r="H109">
            <v>89342700</v>
          </cell>
        </row>
        <row r="110">
          <cell r="H110">
            <v>8600</v>
          </cell>
        </row>
        <row r="111">
          <cell r="H111">
            <v>6698400</v>
          </cell>
        </row>
        <row r="112">
          <cell r="H112">
            <v>25142400</v>
          </cell>
        </row>
        <row r="113">
          <cell r="H113">
            <v>25471700</v>
          </cell>
        </row>
        <row r="114">
          <cell r="H114">
            <v>103400</v>
          </cell>
        </row>
        <row r="115">
          <cell r="H115">
            <v>593400</v>
          </cell>
        </row>
        <row r="116">
          <cell r="H116">
            <v>269100</v>
          </cell>
        </row>
        <row r="117">
          <cell r="H117">
            <v>257500</v>
          </cell>
        </row>
        <row r="118">
          <cell r="H118">
            <v>24019600</v>
          </cell>
        </row>
        <row r="119">
          <cell r="H119">
            <v>89700</v>
          </cell>
        </row>
        <row r="120">
          <cell r="H120">
            <v>1293400</v>
          </cell>
        </row>
        <row r="122">
          <cell r="H122">
            <v>586760.4</v>
          </cell>
        </row>
        <row r="123">
          <cell r="H123">
            <v>105700</v>
          </cell>
        </row>
        <row r="124">
          <cell r="H124">
            <v>297127.59999999998</v>
          </cell>
        </row>
        <row r="125">
          <cell r="H125">
            <v>39743.599999999999</v>
          </cell>
        </row>
        <row r="126">
          <cell r="H126">
            <v>19871.8</v>
          </cell>
        </row>
        <row r="127">
          <cell r="H127">
            <v>19871.8</v>
          </cell>
        </row>
        <row r="128">
          <cell r="H128">
            <v>39743.599999999999</v>
          </cell>
        </row>
        <row r="129">
          <cell r="H129">
            <v>31794.84</v>
          </cell>
        </row>
        <row r="130">
          <cell r="H130">
            <v>19871.8</v>
          </cell>
        </row>
        <row r="131">
          <cell r="H131">
            <v>183260</v>
          </cell>
        </row>
        <row r="132">
          <cell r="H132">
            <v>841000</v>
          </cell>
        </row>
        <row r="133">
          <cell r="H133">
            <v>2508180</v>
          </cell>
        </row>
        <row r="134">
          <cell r="H134">
            <v>934150</v>
          </cell>
        </row>
        <row r="135">
          <cell r="H135">
            <v>325000</v>
          </cell>
        </row>
        <row r="136">
          <cell r="H136">
            <v>1495810</v>
          </cell>
        </row>
        <row r="137">
          <cell r="H137">
            <v>304260</v>
          </cell>
        </row>
        <row r="138">
          <cell r="H138">
            <v>358250</v>
          </cell>
        </row>
        <row r="139">
          <cell r="H139">
            <v>18250</v>
          </cell>
        </row>
        <row r="140">
          <cell r="H140">
            <v>1500000</v>
          </cell>
        </row>
        <row r="141">
          <cell r="H141">
            <v>500000</v>
          </cell>
        </row>
        <row r="142">
          <cell r="H142">
            <v>863740</v>
          </cell>
        </row>
        <row r="143">
          <cell r="H143">
            <v>277640</v>
          </cell>
        </row>
        <row r="144">
          <cell r="H144">
            <v>1395604</v>
          </cell>
        </row>
        <row r="145">
          <cell r="H145">
            <v>4501</v>
          </cell>
        </row>
        <row r="146">
          <cell r="H146">
            <v>318025</v>
          </cell>
        </row>
        <row r="147">
          <cell r="H147">
            <v>723170</v>
          </cell>
        </row>
        <row r="148">
          <cell r="H148">
            <v>123000</v>
          </cell>
        </row>
        <row r="149">
          <cell r="H149">
            <v>995961</v>
          </cell>
        </row>
        <row r="150">
          <cell r="H150">
            <v>62340</v>
          </cell>
        </row>
        <row r="151">
          <cell r="H151">
            <v>190100</v>
          </cell>
        </row>
        <row r="152">
          <cell r="H152">
            <v>2855000</v>
          </cell>
        </row>
        <row r="153">
          <cell r="H153">
            <v>200000</v>
          </cell>
        </row>
        <row r="154">
          <cell r="H154">
            <v>8500</v>
          </cell>
        </row>
        <row r="155">
          <cell r="H155">
            <v>108153</v>
          </cell>
        </row>
        <row r="156">
          <cell r="H156">
            <v>677247</v>
          </cell>
        </row>
        <row r="157">
          <cell r="H157">
            <v>100000</v>
          </cell>
        </row>
        <row r="158">
          <cell r="H158">
            <v>708.95</v>
          </cell>
        </row>
        <row r="159">
          <cell r="H159">
            <v>1120000</v>
          </cell>
        </row>
        <row r="160">
          <cell r="H160">
            <v>953.42</v>
          </cell>
        </row>
        <row r="161">
          <cell r="H161">
            <v>891.82</v>
          </cell>
        </row>
        <row r="162">
          <cell r="H162">
            <v>1799.46</v>
          </cell>
        </row>
        <row r="163">
          <cell r="H163">
            <v>600.6</v>
          </cell>
        </row>
        <row r="164">
          <cell r="H164">
            <v>600.6</v>
          </cell>
        </row>
        <row r="165">
          <cell r="H165">
            <v>708.95</v>
          </cell>
        </row>
        <row r="166">
          <cell r="H166">
            <v>58.7</v>
          </cell>
        </row>
        <row r="167">
          <cell r="H167">
            <v>58.7</v>
          </cell>
        </row>
        <row r="168">
          <cell r="H168">
            <v>58.7</v>
          </cell>
        </row>
        <row r="169">
          <cell r="H169">
            <v>58.7</v>
          </cell>
        </row>
        <row r="170">
          <cell r="H170">
            <v>45000</v>
          </cell>
        </row>
        <row r="171">
          <cell r="H171">
            <v>30000</v>
          </cell>
        </row>
        <row r="172">
          <cell r="H172">
            <v>143000</v>
          </cell>
        </row>
        <row r="173">
          <cell r="H173">
            <v>52360</v>
          </cell>
        </row>
        <row r="174">
          <cell r="H174">
            <v>0</v>
          </cell>
        </row>
        <row r="175">
          <cell r="H175">
            <v>100000</v>
          </cell>
        </row>
        <row r="176">
          <cell r="H176">
            <v>2128000</v>
          </cell>
        </row>
        <row r="177">
          <cell r="H177">
            <v>1333000</v>
          </cell>
        </row>
        <row r="178">
          <cell r="H178">
            <v>3000000</v>
          </cell>
        </row>
        <row r="179">
          <cell r="H179">
            <v>3000000</v>
          </cell>
        </row>
        <row r="180">
          <cell r="H180">
            <v>710430</v>
          </cell>
        </row>
        <row r="181">
          <cell r="H181">
            <v>10000000</v>
          </cell>
        </row>
        <row r="183">
          <cell r="H183">
            <v>3500</v>
          </cell>
        </row>
        <row r="184">
          <cell r="H184">
            <v>6000000</v>
          </cell>
        </row>
        <row r="185">
          <cell r="H185">
            <v>3000000</v>
          </cell>
        </row>
        <row r="186">
          <cell r="H186">
            <v>600000</v>
          </cell>
        </row>
        <row r="187">
          <cell r="H187">
            <v>50000</v>
          </cell>
        </row>
        <row r="188">
          <cell r="H188">
            <v>30000</v>
          </cell>
        </row>
        <row r="189">
          <cell r="H189">
            <v>30000</v>
          </cell>
        </row>
        <row r="190">
          <cell r="H190">
            <v>30000</v>
          </cell>
        </row>
        <row r="191">
          <cell r="H191">
            <v>600000</v>
          </cell>
        </row>
        <row r="192">
          <cell r="H192">
            <v>30000</v>
          </cell>
        </row>
        <row r="193">
          <cell r="H193">
            <v>100000</v>
          </cell>
        </row>
        <row r="194">
          <cell r="H194">
            <v>500000</v>
          </cell>
        </row>
        <row r="195">
          <cell r="H195">
            <v>30000</v>
          </cell>
        </row>
        <row r="196">
          <cell r="H196">
            <v>300000</v>
          </cell>
        </row>
        <row r="198">
          <cell r="H198">
            <v>1900000</v>
          </cell>
        </row>
        <row r="199">
          <cell r="H199">
            <v>800000</v>
          </cell>
        </row>
        <row r="200">
          <cell r="H200">
            <v>317200</v>
          </cell>
        </row>
      </sheetData>
      <sheetData sheetId="1">
        <row r="3">
          <cell r="I3">
            <v>-29500</v>
          </cell>
        </row>
        <row r="4">
          <cell r="I4">
            <v>-5000</v>
          </cell>
        </row>
        <row r="5">
          <cell r="I5">
            <v>25300</v>
          </cell>
        </row>
        <row r="6">
          <cell r="I6">
            <v>31700</v>
          </cell>
        </row>
        <row r="7">
          <cell r="I7">
            <v>3200</v>
          </cell>
        </row>
        <row r="8">
          <cell r="I8">
            <v>58000</v>
          </cell>
        </row>
        <row r="9">
          <cell r="I9">
            <v>168800</v>
          </cell>
        </row>
        <row r="10">
          <cell r="I10">
            <v>36500</v>
          </cell>
        </row>
        <row r="11">
          <cell r="I11">
            <v>113900</v>
          </cell>
        </row>
        <row r="12">
          <cell r="I12">
            <v>38300</v>
          </cell>
        </row>
        <row r="13">
          <cell r="I13">
            <v>50600</v>
          </cell>
        </row>
        <row r="14">
          <cell r="I14">
            <v>21100</v>
          </cell>
        </row>
        <row r="15">
          <cell r="I15">
            <v>164600</v>
          </cell>
        </row>
        <row r="16">
          <cell r="I16">
            <v>8400</v>
          </cell>
        </row>
        <row r="17">
          <cell r="I17">
            <v>1300</v>
          </cell>
        </row>
        <row r="18">
          <cell r="I18">
            <v>19000</v>
          </cell>
        </row>
        <row r="19">
          <cell r="I19">
            <v>12700</v>
          </cell>
        </row>
        <row r="20">
          <cell r="I20">
            <v>500</v>
          </cell>
        </row>
        <row r="21">
          <cell r="I21">
            <v>24300</v>
          </cell>
        </row>
        <row r="22">
          <cell r="I22">
            <v>2100</v>
          </cell>
        </row>
        <row r="23">
          <cell r="I23">
            <v>64599.999999999993</v>
          </cell>
        </row>
        <row r="24">
          <cell r="I24">
            <v>7500</v>
          </cell>
        </row>
        <row r="25">
          <cell r="I25">
            <v>2500</v>
          </cell>
        </row>
        <row r="26">
          <cell r="I26">
            <v>29800</v>
          </cell>
        </row>
        <row r="27">
          <cell r="I27">
            <v>126600</v>
          </cell>
        </row>
        <row r="28">
          <cell r="I28">
            <v>506400</v>
          </cell>
        </row>
        <row r="29">
          <cell r="I29">
            <v>949500</v>
          </cell>
        </row>
        <row r="30">
          <cell r="I30">
            <v>211000</v>
          </cell>
        </row>
        <row r="31">
          <cell r="I31">
            <v>318500</v>
          </cell>
        </row>
        <row r="32">
          <cell r="I32">
            <v>2362000</v>
          </cell>
        </row>
        <row r="33">
          <cell r="I33">
            <v>165100</v>
          </cell>
        </row>
        <row r="34">
          <cell r="I34">
            <v>939200</v>
          </cell>
        </row>
        <row r="35">
          <cell r="I35">
            <v>0</v>
          </cell>
        </row>
        <row r="36">
          <cell r="I36">
            <v>3812800</v>
          </cell>
        </row>
        <row r="37">
          <cell r="I37">
            <v>131900</v>
          </cell>
        </row>
        <row r="38">
          <cell r="I38">
            <v>244800</v>
          </cell>
        </row>
        <row r="39">
          <cell r="I39">
            <v>547000</v>
          </cell>
        </row>
        <row r="40">
          <cell r="I40">
            <v>847400</v>
          </cell>
        </row>
        <row r="41">
          <cell r="I41">
            <v>591300</v>
          </cell>
        </row>
        <row r="42">
          <cell r="I42">
            <v>9300</v>
          </cell>
        </row>
        <row r="43">
          <cell r="I43">
            <v>52400</v>
          </cell>
        </row>
        <row r="44">
          <cell r="I44">
            <v>0</v>
          </cell>
        </row>
        <row r="45">
          <cell r="I45">
            <v>29500</v>
          </cell>
        </row>
        <row r="46">
          <cell r="I46">
            <v>4900</v>
          </cell>
        </row>
        <row r="47">
          <cell r="I47">
            <v>21100</v>
          </cell>
        </row>
        <row r="48">
          <cell r="I48">
            <v>11300</v>
          </cell>
        </row>
        <row r="49">
          <cell r="I49">
            <v>49800</v>
          </cell>
        </row>
        <row r="50">
          <cell r="I50">
            <v>13100</v>
          </cell>
        </row>
        <row r="51">
          <cell r="I51">
            <v>3000</v>
          </cell>
        </row>
        <row r="52">
          <cell r="I52">
            <v>21500</v>
          </cell>
        </row>
        <row r="53">
          <cell r="I53">
            <v>1600</v>
          </cell>
        </row>
        <row r="54">
          <cell r="I54">
            <v>13700</v>
          </cell>
        </row>
        <row r="55">
          <cell r="I55">
            <v>228000</v>
          </cell>
        </row>
        <row r="56">
          <cell r="I56">
            <v>216700</v>
          </cell>
        </row>
        <row r="57">
          <cell r="I57">
            <v>45200</v>
          </cell>
        </row>
        <row r="58">
          <cell r="I58">
            <v>85300</v>
          </cell>
        </row>
        <row r="59">
          <cell r="I59">
            <v>293400</v>
          </cell>
        </row>
        <row r="60">
          <cell r="I60">
            <v>237800</v>
          </cell>
        </row>
        <row r="61">
          <cell r="I61">
            <v>483700</v>
          </cell>
        </row>
        <row r="62">
          <cell r="I62">
            <v>12200</v>
          </cell>
        </row>
        <row r="63">
          <cell r="I63">
            <v>291000</v>
          </cell>
        </row>
        <row r="64">
          <cell r="I64">
            <v>96000</v>
          </cell>
        </row>
        <row r="65">
          <cell r="I65">
            <v>269000</v>
          </cell>
        </row>
        <row r="66">
          <cell r="I66">
            <v>270500</v>
          </cell>
        </row>
        <row r="67">
          <cell r="I67">
            <v>42200</v>
          </cell>
        </row>
        <row r="68">
          <cell r="I68">
            <v>147700</v>
          </cell>
        </row>
        <row r="69">
          <cell r="I69">
            <v>91800</v>
          </cell>
        </row>
        <row r="70">
          <cell r="I70">
            <v>15200</v>
          </cell>
        </row>
        <row r="71">
          <cell r="I71">
            <v>26400</v>
          </cell>
        </row>
        <row r="72">
          <cell r="I72">
            <v>66500</v>
          </cell>
        </row>
        <row r="73">
          <cell r="I73">
            <v>10600</v>
          </cell>
        </row>
        <row r="74">
          <cell r="I74">
            <v>118700</v>
          </cell>
        </row>
        <row r="75">
          <cell r="I75">
            <v>112800</v>
          </cell>
        </row>
        <row r="76">
          <cell r="I76">
            <v>52800</v>
          </cell>
        </row>
        <row r="77">
          <cell r="I77">
            <v>907300</v>
          </cell>
        </row>
        <row r="78">
          <cell r="I78">
            <v>580300</v>
          </cell>
        </row>
        <row r="79">
          <cell r="I79">
            <v>1799600</v>
          </cell>
        </row>
        <row r="80">
          <cell r="I80">
            <v>84400</v>
          </cell>
        </row>
        <row r="81">
          <cell r="I81">
            <v>31700</v>
          </cell>
        </row>
        <row r="82">
          <cell r="I82">
            <v>748900</v>
          </cell>
        </row>
        <row r="83">
          <cell r="I83">
            <v>260000</v>
          </cell>
        </row>
        <row r="84">
          <cell r="I84">
            <v>293000</v>
          </cell>
        </row>
        <row r="85">
          <cell r="I85">
            <v>0</v>
          </cell>
        </row>
        <row r="86">
          <cell r="I86">
            <v>1239000</v>
          </cell>
        </row>
        <row r="87">
          <cell r="I87">
            <v>21100</v>
          </cell>
        </row>
        <row r="88">
          <cell r="I88">
            <v>782700</v>
          </cell>
        </row>
        <row r="89">
          <cell r="I89">
            <v>102600</v>
          </cell>
        </row>
        <row r="90">
          <cell r="I90">
            <v>628100</v>
          </cell>
        </row>
        <row r="91">
          <cell r="I91">
            <v>419400</v>
          </cell>
        </row>
        <row r="92">
          <cell r="I92">
            <v>26600</v>
          </cell>
        </row>
        <row r="93">
          <cell r="I93">
            <v>158300</v>
          </cell>
        </row>
        <row r="94">
          <cell r="I94">
            <v>170200</v>
          </cell>
        </row>
        <row r="95">
          <cell r="I95">
            <v>1198500</v>
          </cell>
        </row>
        <row r="96">
          <cell r="I96">
            <v>134600</v>
          </cell>
        </row>
        <row r="97">
          <cell r="I97">
            <v>57600</v>
          </cell>
        </row>
        <row r="98">
          <cell r="I98">
            <v>2900</v>
          </cell>
        </row>
        <row r="99">
          <cell r="I99">
            <v>147600</v>
          </cell>
        </row>
        <row r="100">
          <cell r="I100">
            <v>319200</v>
          </cell>
        </row>
        <row r="101">
          <cell r="I101">
            <v>4200</v>
          </cell>
        </row>
        <row r="102">
          <cell r="I102">
            <v>60300</v>
          </cell>
        </row>
        <row r="103">
          <cell r="I103">
            <v>51900</v>
          </cell>
        </row>
        <row r="104">
          <cell r="I104">
            <v>211000</v>
          </cell>
        </row>
        <row r="105">
          <cell r="I105">
            <v>34400</v>
          </cell>
        </row>
        <row r="106">
          <cell r="I106">
            <v>6300</v>
          </cell>
        </row>
        <row r="107">
          <cell r="I107">
            <v>631800</v>
          </cell>
        </row>
        <row r="108">
          <cell r="I108">
            <v>4548500</v>
          </cell>
        </row>
        <row r="109">
          <cell r="I109">
            <v>298300</v>
          </cell>
        </row>
        <row r="110">
          <cell r="I110">
            <v>0</v>
          </cell>
        </row>
        <row r="111">
          <cell r="I111">
            <v>46400</v>
          </cell>
        </row>
        <row r="112">
          <cell r="I112">
            <v>8600</v>
          </cell>
        </row>
        <row r="113">
          <cell r="I113">
            <v>51200</v>
          </cell>
        </row>
        <row r="114">
          <cell r="I114">
            <v>22200</v>
          </cell>
        </row>
        <row r="115">
          <cell r="I115">
            <v>433800</v>
          </cell>
        </row>
        <row r="116">
          <cell r="I116">
            <v>367600</v>
          </cell>
        </row>
        <row r="117">
          <cell r="I117">
            <v>8400</v>
          </cell>
        </row>
        <row r="118">
          <cell r="I118">
            <v>470800</v>
          </cell>
        </row>
        <row r="119">
          <cell r="I119">
            <v>30400</v>
          </cell>
        </row>
        <row r="120">
          <cell r="I120">
            <v>126600</v>
          </cell>
        </row>
        <row r="121">
          <cell r="I121">
            <v>3200</v>
          </cell>
        </row>
        <row r="122">
          <cell r="I122">
            <v>136900</v>
          </cell>
        </row>
        <row r="123">
          <cell r="I123">
            <v>1505800</v>
          </cell>
        </row>
        <row r="124">
          <cell r="I124">
            <v>114800</v>
          </cell>
        </row>
        <row r="125">
          <cell r="I125">
            <v>0</v>
          </cell>
        </row>
        <row r="126">
          <cell r="I126">
            <v>19200</v>
          </cell>
        </row>
        <row r="127">
          <cell r="I127">
            <v>10800</v>
          </cell>
        </row>
        <row r="128">
          <cell r="I128">
            <v>14500</v>
          </cell>
        </row>
        <row r="129">
          <cell r="I129">
            <v>13300</v>
          </cell>
        </row>
        <row r="130">
          <cell r="I130">
            <v>222100</v>
          </cell>
        </row>
        <row r="131">
          <cell r="I131">
            <v>190400</v>
          </cell>
        </row>
        <row r="132">
          <cell r="I132">
            <v>42200</v>
          </cell>
        </row>
        <row r="133">
          <cell r="I133">
            <v>40500</v>
          </cell>
        </row>
        <row r="134">
          <cell r="I134">
            <v>118200</v>
          </cell>
        </row>
        <row r="135">
          <cell r="I135">
            <v>34400</v>
          </cell>
        </row>
        <row r="136">
          <cell r="I136">
            <v>131900</v>
          </cell>
        </row>
        <row r="137">
          <cell r="I137">
            <v>2100</v>
          </cell>
        </row>
        <row r="138">
          <cell r="I138">
            <v>161500</v>
          </cell>
        </row>
        <row r="139">
          <cell r="I139">
            <v>1818200</v>
          </cell>
        </row>
        <row r="140">
          <cell r="I140">
            <v>14800</v>
          </cell>
        </row>
        <row r="141">
          <cell r="I141">
            <v>167500</v>
          </cell>
        </row>
        <row r="142">
          <cell r="I142">
            <v>0</v>
          </cell>
        </row>
        <row r="143">
          <cell r="I143">
            <v>83100</v>
          </cell>
        </row>
        <row r="144">
          <cell r="I144">
            <v>9200</v>
          </cell>
        </row>
        <row r="145">
          <cell r="I145">
            <v>100500</v>
          </cell>
        </row>
        <row r="146">
          <cell r="I146">
            <v>9200</v>
          </cell>
        </row>
        <row r="147">
          <cell r="I147">
            <v>301600</v>
          </cell>
        </row>
        <row r="148">
          <cell r="I148">
            <v>190300</v>
          </cell>
        </row>
        <row r="149">
          <cell r="I149">
            <v>172500</v>
          </cell>
        </row>
        <row r="150">
          <cell r="I150">
            <v>29100</v>
          </cell>
        </row>
        <row r="151">
          <cell r="I151">
            <v>214500</v>
          </cell>
        </row>
        <row r="152">
          <cell r="I152">
            <v>1800</v>
          </cell>
        </row>
        <row r="153">
          <cell r="I153">
            <v>126400</v>
          </cell>
        </row>
        <row r="154">
          <cell r="I154">
            <v>1452400</v>
          </cell>
        </row>
        <row r="155">
          <cell r="I155">
            <v>103400</v>
          </cell>
        </row>
        <row r="156">
          <cell r="I156">
            <v>0</v>
          </cell>
        </row>
        <row r="157">
          <cell r="I157">
            <v>29400</v>
          </cell>
        </row>
        <row r="158">
          <cell r="I158">
            <v>21100</v>
          </cell>
        </row>
        <row r="159">
          <cell r="I159">
            <v>9600</v>
          </cell>
        </row>
        <row r="160">
          <cell r="I160">
            <v>73900</v>
          </cell>
        </row>
        <row r="161">
          <cell r="I161">
            <v>238800</v>
          </cell>
        </row>
        <row r="162">
          <cell r="I162">
            <v>31900</v>
          </cell>
        </row>
        <row r="163">
          <cell r="I163">
            <v>32900</v>
          </cell>
        </row>
        <row r="164">
          <cell r="I164">
            <v>168800</v>
          </cell>
        </row>
        <row r="165">
          <cell r="I165">
            <v>270600</v>
          </cell>
        </row>
        <row r="166">
          <cell r="I166">
            <v>2896400</v>
          </cell>
        </row>
        <row r="167">
          <cell r="I167">
            <v>156400</v>
          </cell>
        </row>
        <row r="168">
          <cell r="I168">
            <v>0</v>
          </cell>
        </row>
        <row r="169">
          <cell r="I169">
            <v>148500</v>
          </cell>
        </row>
        <row r="170">
          <cell r="I170">
            <v>3900</v>
          </cell>
        </row>
        <row r="171">
          <cell r="I171">
            <v>12900</v>
          </cell>
        </row>
        <row r="172">
          <cell r="I172">
            <v>398600</v>
          </cell>
        </row>
        <row r="173">
          <cell r="I173">
            <v>106900</v>
          </cell>
        </row>
        <row r="174">
          <cell r="I174">
            <v>42700</v>
          </cell>
        </row>
        <row r="175">
          <cell r="I175">
            <v>63300</v>
          </cell>
        </row>
        <row r="176">
          <cell r="I176">
            <v>211000</v>
          </cell>
        </row>
        <row r="177">
          <cell r="I177">
            <v>34400</v>
          </cell>
        </row>
        <row r="178">
          <cell r="I178">
            <v>396600</v>
          </cell>
        </row>
        <row r="179">
          <cell r="I179">
            <v>3019700</v>
          </cell>
        </row>
        <row r="180">
          <cell r="I180">
            <v>258300</v>
          </cell>
        </row>
        <row r="181">
          <cell r="I181">
            <v>0</v>
          </cell>
        </row>
        <row r="182">
          <cell r="I182">
            <v>101100</v>
          </cell>
        </row>
        <row r="183">
          <cell r="I183">
            <v>24300</v>
          </cell>
        </row>
        <row r="184">
          <cell r="I184">
            <v>13400</v>
          </cell>
        </row>
        <row r="185">
          <cell r="I185">
            <v>24500</v>
          </cell>
        </row>
        <row r="186">
          <cell r="I186">
            <v>191100</v>
          </cell>
        </row>
        <row r="187">
          <cell r="I187">
            <v>176000</v>
          </cell>
        </row>
        <row r="188">
          <cell r="I188">
            <v>90900</v>
          </cell>
        </row>
        <row r="189">
          <cell r="I189">
            <v>10800</v>
          </cell>
        </row>
        <row r="190">
          <cell r="I190">
            <v>19000</v>
          </cell>
        </row>
        <row r="191">
          <cell r="I191">
            <v>105500</v>
          </cell>
        </row>
        <row r="192">
          <cell r="I192">
            <v>7000</v>
          </cell>
        </row>
        <row r="193">
          <cell r="I193">
            <v>103100</v>
          </cell>
        </row>
        <row r="194">
          <cell r="I194">
            <v>994500</v>
          </cell>
        </row>
        <row r="195">
          <cell r="I195">
            <v>97100</v>
          </cell>
        </row>
        <row r="196">
          <cell r="I196">
            <v>0</v>
          </cell>
        </row>
        <row r="197">
          <cell r="I197">
            <v>24200</v>
          </cell>
        </row>
        <row r="198">
          <cell r="I198">
            <v>6300</v>
          </cell>
        </row>
        <row r="199">
          <cell r="I199">
            <v>5700</v>
          </cell>
        </row>
        <row r="200">
          <cell r="I200">
            <v>114600</v>
          </cell>
        </row>
        <row r="201">
          <cell r="I201">
            <v>71500</v>
          </cell>
        </row>
        <row r="202">
          <cell r="I202">
            <v>46000</v>
          </cell>
        </row>
        <row r="203">
          <cell r="I203">
            <v>25300</v>
          </cell>
        </row>
        <row r="204">
          <cell r="I204">
            <v>147700</v>
          </cell>
        </row>
        <row r="205">
          <cell r="I205">
            <v>54900</v>
          </cell>
        </row>
        <row r="206">
          <cell r="I206">
            <v>5300</v>
          </cell>
        </row>
        <row r="207">
          <cell r="I207">
            <v>306400</v>
          </cell>
        </row>
        <row r="208">
          <cell r="I208">
            <v>3654200</v>
          </cell>
        </row>
        <row r="209">
          <cell r="I209">
            <v>218400</v>
          </cell>
        </row>
        <row r="210">
          <cell r="I210">
            <v>0</v>
          </cell>
        </row>
        <row r="211">
          <cell r="I211">
            <v>46100</v>
          </cell>
        </row>
        <row r="212">
          <cell r="I212">
            <v>13700</v>
          </cell>
        </row>
        <row r="213">
          <cell r="I213">
            <v>19000</v>
          </cell>
        </row>
        <row r="214">
          <cell r="I214">
            <v>13700</v>
          </cell>
        </row>
        <row r="215">
          <cell r="I215">
            <v>136200</v>
          </cell>
        </row>
        <row r="216">
          <cell r="I216">
            <v>141300</v>
          </cell>
        </row>
        <row r="217">
          <cell r="I217">
            <v>84400</v>
          </cell>
        </row>
        <row r="218">
          <cell r="I218">
            <v>10800</v>
          </cell>
        </row>
        <row r="219">
          <cell r="I219">
            <v>25300</v>
          </cell>
        </row>
        <row r="220">
          <cell r="I220">
            <v>105500</v>
          </cell>
        </row>
        <row r="221">
          <cell r="I221">
            <v>34400</v>
          </cell>
        </row>
        <row r="222">
          <cell r="I222">
            <v>4100</v>
          </cell>
        </row>
        <row r="223">
          <cell r="I223">
            <v>112800</v>
          </cell>
        </row>
        <row r="224">
          <cell r="I224">
            <v>1814500</v>
          </cell>
        </row>
        <row r="225">
          <cell r="I225">
            <v>154900</v>
          </cell>
        </row>
        <row r="226">
          <cell r="I226">
            <v>0</v>
          </cell>
        </row>
        <row r="227">
          <cell r="I227">
            <v>29600</v>
          </cell>
        </row>
        <row r="228">
          <cell r="I228">
            <v>0</v>
          </cell>
        </row>
        <row r="229">
          <cell r="I229">
            <v>9600</v>
          </cell>
        </row>
        <row r="230">
          <cell r="I230">
            <v>14300</v>
          </cell>
        </row>
        <row r="231">
          <cell r="I231">
            <v>70300</v>
          </cell>
        </row>
        <row r="232">
          <cell r="I232">
            <v>158300</v>
          </cell>
        </row>
        <row r="233">
          <cell r="I233">
            <v>109400</v>
          </cell>
        </row>
        <row r="234">
          <cell r="I234">
            <v>11400</v>
          </cell>
        </row>
        <row r="235">
          <cell r="I235">
            <v>42200</v>
          </cell>
        </row>
        <row r="236">
          <cell r="I236">
            <v>51200</v>
          </cell>
        </row>
        <row r="237">
          <cell r="I237">
            <v>1900</v>
          </cell>
        </row>
        <row r="238">
          <cell r="I238">
            <v>70200</v>
          </cell>
        </row>
        <row r="239">
          <cell r="I239">
            <v>1251600</v>
          </cell>
        </row>
        <row r="240">
          <cell r="I240">
            <v>125600</v>
          </cell>
        </row>
        <row r="241">
          <cell r="I241">
            <v>0</v>
          </cell>
        </row>
        <row r="242">
          <cell r="I242">
            <v>6300</v>
          </cell>
        </row>
        <row r="243">
          <cell r="I243">
            <v>2100</v>
          </cell>
        </row>
        <row r="244">
          <cell r="I244">
            <v>11400</v>
          </cell>
        </row>
        <row r="245">
          <cell r="I245">
            <v>76000</v>
          </cell>
        </row>
        <row r="246">
          <cell r="I246">
            <v>16100.000000000002</v>
          </cell>
        </row>
        <row r="247">
          <cell r="I247">
            <v>60800</v>
          </cell>
        </row>
        <row r="248">
          <cell r="I248">
            <v>316500</v>
          </cell>
        </row>
        <row r="249">
          <cell r="I249">
            <v>34400</v>
          </cell>
        </row>
        <row r="250">
          <cell r="I250">
            <v>15800</v>
          </cell>
        </row>
        <row r="251">
          <cell r="I251">
            <v>727600</v>
          </cell>
        </row>
        <row r="252">
          <cell r="I252">
            <v>4895100</v>
          </cell>
        </row>
        <row r="253">
          <cell r="I253">
            <v>501800</v>
          </cell>
        </row>
        <row r="254">
          <cell r="I254">
            <v>0</v>
          </cell>
        </row>
        <row r="255">
          <cell r="I255">
            <v>84400</v>
          </cell>
        </row>
        <row r="256">
          <cell r="I256">
            <v>10800</v>
          </cell>
        </row>
        <row r="257">
          <cell r="I257">
            <v>1200</v>
          </cell>
        </row>
        <row r="258">
          <cell r="I258">
            <v>33800</v>
          </cell>
        </row>
        <row r="259">
          <cell r="I259">
            <v>280400</v>
          </cell>
        </row>
        <row r="260">
          <cell r="I260">
            <v>931800</v>
          </cell>
        </row>
        <row r="261">
          <cell r="I261">
            <v>38000</v>
          </cell>
        </row>
        <row r="262">
          <cell r="I262">
            <v>126600</v>
          </cell>
        </row>
        <row r="263">
          <cell r="I263">
            <v>8000</v>
          </cell>
        </row>
        <row r="264">
          <cell r="I264">
            <v>292700</v>
          </cell>
        </row>
        <row r="265">
          <cell r="I265">
            <v>2523600</v>
          </cell>
        </row>
        <row r="266">
          <cell r="I266">
            <v>130800.00000000001</v>
          </cell>
        </row>
        <row r="267">
          <cell r="I267">
            <v>0</v>
          </cell>
        </row>
        <row r="268">
          <cell r="I268">
            <v>39500</v>
          </cell>
        </row>
        <row r="269">
          <cell r="I269">
            <v>4500</v>
          </cell>
        </row>
        <row r="270">
          <cell r="I270">
            <v>1600</v>
          </cell>
        </row>
        <row r="271">
          <cell r="I271">
            <v>12800</v>
          </cell>
        </row>
        <row r="272">
          <cell r="I272">
            <v>116700</v>
          </cell>
        </row>
        <row r="273">
          <cell r="I273">
            <v>237200</v>
          </cell>
        </row>
        <row r="274">
          <cell r="I274">
            <v>4400</v>
          </cell>
        </row>
        <row r="275">
          <cell r="I275">
            <v>81500</v>
          </cell>
        </row>
        <row r="276">
          <cell r="I276">
            <v>34200</v>
          </cell>
        </row>
        <row r="277">
          <cell r="I277">
            <v>147700</v>
          </cell>
        </row>
        <row r="278">
          <cell r="I278">
            <v>392800</v>
          </cell>
        </row>
        <row r="279">
          <cell r="I279">
            <v>1917200</v>
          </cell>
        </row>
        <row r="280">
          <cell r="I280">
            <v>114400</v>
          </cell>
        </row>
        <row r="281">
          <cell r="I281">
            <v>0</v>
          </cell>
        </row>
        <row r="282">
          <cell r="I282">
            <v>94500</v>
          </cell>
        </row>
        <row r="283">
          <cell r="I283">
            <v>36000</v>
          </cell>
        </row>
        <row r="284">
          <cell r="I284">
            <v>21600</v>
          </cell>
        </row>
        <row r="285">
          <cell r="I285">
            <v>10600</v>
          </cell>
        </row>
        <row r="286">
          <cell r="I286">
            <v>86800</v>
          </cell>
        </row>
        <row r="287">
          <cell r="I287">
            <v>394600</v>
          </cell>
        </row>
        <row r="288">
          <cell r="I288">
            <v>3900</v>
          </cell>
        </row>
        <row r="289">
          <cell r="I289">
            <v>5000</v>
          </cell>
        </row>
        <row r="290">
          <cell r="I290">
            <v>32900</v>
          </cell>
        </row>
        <row r="291">
          <cell r="I291">
            <v>169500</v>
          </cell>
        </row>
        <row r="292">
          <cell r="I292">
            <v>34400</v>
          </cell>
        </row>
        <row r="293">
          <cell r="I293">
            <v>488900</v>
          </cell>
        </row>
        <row r="294">
          <cell r="I294">
            <v>2016100</v>
          </cell>
        </row>
        <row r="295">
          <cell r="I295">
            <v>136100</v>
          </cell>
        </row>
        <row r="296">
          <cell r="I296">
            <v>115800</v>
          </cell>
        </row>
        <row r="297">
          <cell r="I297">
            <v>12400</v>
          </cell>
        </row>
        <row r="298">
          <cell r="I298">
            <v>24400</v>
          </cell>
        </row>
        <row r="299">
          <cell r="I299">
            <v>203600</v>
          </cell>
        </row>
        <row r="300">
          <cell r="I300">
            <v>253500</v>
          </cell>
        </row>
        <row r="301">
          <cell r="I301">
            <v>193700</v>
          </cell>
        </row>
        <row r="302">
          <cell r="I302">
            <v>17700</v>
          </cell>
        </row>
        <row r="303">
          <cell r="I303">
            <v>50600</v>
          </cell>
        </row>
        <row r="304">
          <cell r="I304">
            <v>54600</v>
          </cell>
        </row>
        <row r="305">
          <cell r="I305">
            <v>677000</v>
          </cell>
        </row>
        <row r="306">
          <cell r="I306">
            <v>1519800</v>
          </cell>
        </row>
        <row r="307">
          <cell r="I307">
            <v>129100</v>
          </cell>
        </row>
        <row r="308">
          <cell r="I308">
            <v>0</v>
          </cell>
        </row>
        <row r="309">
          <cell r="I309">
            <v>38700</v>
          </cell>
        </row>
        <row r="310">
          <cell r="I310">
            <v>8900</v>
          </cell>
        </row>
        <row r="311">
          <cell r="I311">
            <v>10800</v>
          </cell>
        </row>
        <row r="312">
          <cell r="I312">
            <v>70000</v>
          </cell>
        </row>
        <row r="313">
          <cell r="I313">
            <v>53300</v>
          </cell>
        </row>
        <row r="314">
          <cell r="I314">
            <v>96100</v>
          </cell>
        </row>
        <row r="315">
          <cell r="I315">
            <v>26600</v>
          </cell>
        </row>
        <row r="316">
          <cell r="I316">
            <v>126600</v>
          </cell>
        </row>
        <row r="317">
          <cell r="I317">
            <v>37200</v>
          </cell>
        </row>
        <row r="318">
          <cell r="I318">
            <v>1100</v>
          </cell>
        </row>
        <row r="319">
          <cell r="I319">
            <v>217300</v>
          </cell>
        </row>
        <row r="320">
          <cell r="I320">
            <v>1228400</v>
          </cell>
        </row>
        <row r="321">
          <cell r="I321">
            <v>135800</v>
          </cell>
        </row>
        <row r="322">
          <cell r="I322">
            <v>0</v>
          </cell>
        </row>
        <row r="323">
          <cell r="I323">
            <v>172500</v>
          </cell>
        </row>
        <row r="324">
          <cell r="I324">
            <v>900</v>
          </cell>
        </row>
        <row r="325">
          <cell r="I325">
            <v>10000</v>
          </cell>
        </row>
        <row r="326">
          <cell r="I326">
            <v>198600</v>
          </cell>
        </row>
        <row r="327">
          <cell r="I327">
            <v>166000</v>
          </cell>
        </row>
        <row r="328">
          <cell r="I328">
            <v>48300</v>
          </cell>
        </row>
        <row r="329">
          <cell r="I329">
            <v>35400</v>
          </cell>
        </row>
        <row r="330">
          <cell r="I330">
            <v>147700</v>
          </cell>
        </row>
        <row r="331">
          <cell r="I331">
            <v>35900</v>
          </cell>
        </row>
        <row r="332">
          <cell r="I332">
            <v>5400</v>
          </cell>
        </row>
        <row r="333">
          <cell r="I333">
            <v>222900</v>
          </cell>
        </row>
        <row r="334">
          <cell r="I334">
            <v>3049500</v>
          </cell>
        </row>
        <row r="335">
          <cell r="I335">
            <v>119700</v>
          </cell>
        </row>
        <row r="336">
          <cell r="I336">
            <v>0</v>
          </cell>
        </row>
        <row r="337">
          <cell r="I337">
            <v>20100</v>
          </cell>
        </row>
        <row r="338">
          <cell r="I338">
            <v>0</v>
          </cell>
        </row>
        <row r="339">
          <cell r="I339">
            <v>7800</v>
          </cell>
        </row>
        <row r="340">
          <cell r="I340">
            <v>1600</v>
          </cell>
        </row>
        <row r="341">
          <cell r="I341">
            <v>166300</v>
          </cell>
        </row>
        <row r="342">
          <cell r="I342">
            <v>222600</v>
          </cell>
        </row>
        <row r="343">
          <cell r="I343">
            <v>62900</v>
          </cell>
        </row>
        <row r="344">
          <cell r="I344">
            <v>74700</v>
          </cell>
        </row>
        <row r="345">
          <cell r="I345">
            <v>168800</v>
          </cell>
        </row>
        <row r="346">
          <cell r="I346">
            <v>34400</v>
          </cell>
        </row>
        <row r="347">
          <cell r="I347">
            <v>14800</v>
          </cell>
        </row>
        <row r="348">
          <cell r="I348">
            <v>311400</v>
          </cell>
        </row>
        <row r="349">
          <cell r="I349">
            <v>3707900</v>
          </cell>
        </row>
        <row r="350">
          <cell r="I350">
            <v>153200</v>
          </cell>
        </row>
        <row r="351">
          <cell r="I351">
            <v>36600</v>
          </cell>
        </row>
        <row r="352">
          <cell r="I352">
            <v>34500</v>
          </cell>
        </row>
        <row r="353">
          <cell r="I353">
            <v>37000</v>
          </cell>
        </row>
        <row r="354">
          <cell r="I354">
            <v>19400</v>
          </cell>
        </row>
        <row r="355">
          <cell r="I355">
            <v>231700</v>
          </cell>
        </row>
        <row r="356">
          <cell r="I356">
            <v>578000</v>
          </cell>
        </row>
        <row r="357">
          <cell r="I357">
            <v>132500</v>
          </cell>
        </row>
        <row r="358">
          <cell r="I358">
            <v>41800</v>
          </cell>
        </row>
        <row r="359">
          <cell r="I359">
            <v>95000</v>
          </cell>
        </row>
        <row r="360">
          <cell r="I360">
            <v>207100</v>
          </cell>
        </row>
        <row r="361">
          <cell r="I361">
            <v>1983200</v>
          </cell>
        </row>
        <row r="362">
          <cell r="I362">
            <v>113900</v>
          </cell>
        </row>
        <row r="363">
          <cell r="I363">
            <v>52100</v>
          </cell>
        </row>
        <row r="364">
          <cell r="I364">
            <v>139600</v>
          </cell>
        </row>
        <row r="365">
          <cell r="I365">
            <v>2300</v>
          </cell>
        </row>
        <row r="366">
          <cell r="I366">
            <v>39900</v>
          </cell>
        </row>
        <row r="367">
          <cell r="I367">
            <v>203800</v>
          </cell>
        </row>
        <row r="368">
          <cell r="I368">
            <v>57200</v>
          </cell>
        </row>
        <row r="369">
          <cell r="I369">
            <v>24900</v>
          </cell>
        </row>
        <row r="370">
          <cell r="I370">
            <v>24100</v>
          </cell>
        </row>
        <row r="371">
          <cell r="I371">
            <v>105500</v>
          </cell>
        </row>
        <row r="372">
          <cell r="I372">
            <v>5000</v>
          </cell>
        </row>
        <row r="373">
          <cell r="I373">
            <v>168500</v>
          </cell>
        </row>
        <row r="374">
          <cell r="I374">
            <v>2543600</v>
          </cell>
        </row>
        <row r="375">
          <cell r="I375">
            <v>88500</v>
          </cell>
        </row>
        <row r="376">
          <cell r="I376">
            <v>22400</v>
          </cell>
        </row>
        <row r="377">
          <cell r="I377">
            <v>5900</v>
          </cell>
        </row>
        <row r="378">
          <cell r="I378">
            <v>114900</v>
          </cell>
        </row>
        <row r="379">
          <cell r="I379">
            <v>241900</v>
          </cell>
        </row>
        <row r="380">
          <cell r="I380">
            <v>84400</v>
          </cell>
        </row>
        <row r="381">
          <cell r="I381">
            <v>10100</v>
          </cell>
        </row>
        <row r="382">
          <cell r="I382">
            <v>105500</v>
          </cell>
        </row>
        <row r="383">
          <cell r="I383">
            <v>4200</v>
          </cell>
        </row>
        <row r="384">
          <cell r="I384">
            <v>863400</v>
          </cell>
        </row>
        <row r="385">
          <cell r="I385">
            <v>27200</v>
          </cell>
        </row>
        <row r="386">
          <cell r="I386">
            <v>134100</v>
          </cell>
        </row>
        <row r="387">
          <cell r="I387">
            <v>0</v>
          </cell>
        </row>
        <row r="388">
          <cell r="I388">
            <v>47500</v>
          </cell>
        </row>
        <row r="389">
          <cell r="I389">
            <v>12700</v>
          </cell>
        </row>
        <row r="390">
          <cell r="I390">
            <v>72900</v>
          </cell>
        </row>
        <row r="391">
          <cell r="I391">
            <v>40100</v>
          </cell>
        </row>
        <row r="392">
          <cell r="I392">
            <v>48100</v>
          </cell>
        </row>
        <row r="393">
          <cell r="I393">
            <v>158300</v>
          </cell>
        </row>
        <row r="394">
          <cell r="I394">
            <v>39900</v>
          </cell>
        </row>
        <row r="395">
          <cell r="I395">
            <v>73900</v>
          </cell>
        </row>
        <row r="396">
          <cell r="I396">
            <v>2700</v>
          </cell>
        </row>
        <row r="397">
          <cell r="I397">
            <v>124600</v>
          </cell>
        </row>
        <row r="398">
          <cell r="I398">
            <v>1104000</v>
          </cell>
        </row>
        <row r="399">
          <cell r="I399">
            <v>117500</v>
          </cell>
        </row>
        <row r="400">
          <cell r="I400">
            <v>0</v>
          </cell>
        </row>
        <row r="401">
          <cell r="I401">
            <v>275300</v>
          </cell>
        </row>
        <row r="402">
          <cell r="I402">
            <v>25600</v>
          </cell>
        </row>
        <row r="403">
          <cell r="I403">
            <v>65700</v>
          </cell>
        </row>
        <row r="404">
          <cell r="I404">
            <v>137300</v>
          </cell>
        </row>
        <row r="405">
          <cell r="I405">
            <v>216800</v>
          </cell>
        </row>
        <row r="406">
          <cell r="I406">
            <v>56200</v>
          </cell>
        </row>
        <row r="407">
          <cell r="I407">
            <v>23900</v>
          </cell>
        </row>
        <row r="408">
          <cell r="I408">
            <v>19000</v>
          </cell>
        </row>
        <row r="409">
          <cell r="I409">
            <v>105500</v>
          </cell>
        </row>
        <row r="410">
          <cell r="I410">
            <v>24800</v>
          </cell>
        </row>
        <row r="411">
          <cell r="I411">
            <v>28000</v>
          </cell>
        </row>
        <row r="412">
          <cell r="I412">
            <v>3400</v>
          </cell>
        </row>
        <row r="413">
          <cell r="I413">
            <v>210000</v>
          </cell>
        </row>
        <row r="414">
          <cell r="I414">
            <v>1351600</v>
          </cell>
        </row>
        <row r="415">
          <cell r="I415">
            <v>165300</v>
          </cell>
        </row>
        <row r="416">
          <cell r="I416">
            <v>0</v>
          </cell>
        </row>
        <row r="417">
          <cell r="I417">
            <v>187700</v>
          </cell>
        </row>
        <row r="418">
          <cell r="I418">
            <v>30100</v>
          </cell>
        </row>
        <row r="419">
          <cell r="I419">
            <v>36300</v>
          </cell>
        </row>
        <row r="420">
          <cell r="I420">
            <v>22200</v>
          </cell>
        </row>
        <row r="421">
          <cell r="I421">
            <v>506700</v>
          </cell>
        </row>
        <row r="422">
          <cell r="I422">
            <v>138800</v>
          </cell>
        </row>
        <row r="423">
          <cell r="I423">
            <v>1900</v>
          </cell>
        </row>
        <row r="424">
          <cell r="I424">
            <v>16500</v>
          </cell>
        </row>
        <row r="425">
          <cell r="I425">
            <v>95000</v>
          </cell>
        </row>
        <row r="426">
          <cell r="I426">
            <v>21500</v>
          </cell>
        </row>
        <row r="427">
          <cell r="I427">
            <v>2300</v>
          </cell>
        </row>
        <row r="428">
          <cell r="I428">
            <v>2100</v>
          </cell>
        </row>
        <row r="429">
          <cell r="I429">
            <v>153700</v>
          </cell>
        </row>
        <row r="430">
          <cell r="I430">
            <v>972700</v>
          </cell>
        </row>
        <row r="431">
          <cell r="I431">
            <v>140800</v>
          </cell>
        </row>
        <row r="432">
          <cell r="I432">
            <v>149800</v>
          </cell>
        </row>
        <row r="433">
          <cell r="I433">
            <v>2100</v>
          </cell>
        </row>
        <row r="434">
          <cell r="I434">
            <v>5100</v>
          </cell>
        </row>
        <row r="435">
          <cell r="I435">
            <v>71000</v>
          </cell>
        </row>
        <row r="436">
          <cell r="I436">
            <v>136900</v>
          </cell>
        </row>
        <row r="437">
          <cell r="I437">
            <v>963200</v>
          </cell>
        </row>
        <row r="438">
          <cell r="I438">
            <v>8100</v>
          </cell>
        </row>
        <row r="439">
          <cell r="I439">
            <v>7800</v>
          </cell>
        </row>
        <row r="440">
          <cell r="I440">
            <v>21500</v>
          </cell>
        </row>
        <row r="441">
          <cell r="I441">
            <v>95000</v>
          </cell>
        </row>
        <row r="442">
          <cell r="I442">
            <v>26800</v>
          </cell>
        </row>
        <row r="443">
          <cell r="I443">
            <v>10600</v>
          </cell>
        </row>
        <row r="444">
          <cell r="I444">
            <v>155000</v>
          </cell>
        </row>
        <row r="445">
          <cell r="I445">
            <v>934400</v>
          </cell>
        </row>
        <row r="446">
          <cell r="I446">
            <v>115600</v>
          </cell>
        </row>
        <row r="447">
          <cell r="I447">
            <v>0</v>
          </cell>
        </row>
        <row r="448">
          <cell r="I448">
            <v>191100</v>
          </cell>
        </row>
        <row r="449">
          <cell r="I449">
            <v>5300</v>
          </cell>
        </row>
        <row r="450">
          <cell r="I450">
            <v>7400</v>
          </cell>
        </row>
        <row r="451">
          <cell r="I451">
            <v>60400</v>
          </cell>
        </row>
        <row r="452">
          <cell r="I452">
            <v>479000</v>
          </cell>
        </row>
        <row r="453">
          <cell r="I453">
            <v>1204900</v>
          </cell>
        </row>
        <row r="454">
          <cell r="I454">
            <v>9500</v>
          </cell>
        </row>
        <row r="455">
          <cell r="I455">
            <v>200</v>
          </cell>
        </row>
        <row r="456">
          <cell r="I456">
            <v>3000</v>
          </cell>
        </row>
        <row r="457">
          <cell r="I457">
            <v>13900</v>
          </cell>
        </row>
        <row r="458">
          <cell r="I458">
            <v>42200</v>
          </cell>
        </row>
        <row r="459">
          <cell r="I459">
            <v>20300</v>
          </cell>
        </row>
        <row r="460">
          <cell r="I460">
            <v>3600</v>
          </cell>
        </row>
        <row r="461">
          <cell r="I461">
            <v>1100</v>
          </cell>
        </row>
        <row r="462">
          <cell r="I462">
            <v>139000</v>
          </cell>
        </row>
        <row r="463">
          <cell r="I463">
            <v>1285900</v>
          </cell>
        </row>
        <row r="464">
          <cell r="I464">
            <v>142600</v>
          </cell>
        </row>
        <row r="465">
          <cell r="I465">
            <v>0</v>
          </cell>
        </row>
        <row r="466">
          <cell r="I466">
            <v>146100</v>
          </cell>
        </row>
        <row r="467">
          <cell r="I467">
            <v>3200</v>
          </cell>
        </row>
        <row r="468">
          <cell r="I468">
            <v>5700</v>
          </cell>
        </row>
        <row r="469">
          <cell r="I469">
            <v>36400</v>
          </cell>
        </row>
        <row r="470">
          <cell r="I470">
            <v>115500</v>
          </cell>
        </row>
        <row r="471">
          <cell r="I471">
            <v>996100</v>
          </cell>
        </row>
        <row r="472">
          <cell r="I472">
            <v>8500</v>
          </cell>
        </row>
        <row r="473">
          <cell r="I473">
            <v>3800</v>
          </cell>
        </row>
        <row r="474">
          <cell r="I474">
            <v>16500</v>
          </cell>
        </row>
        <row r="475">
          <cell r="I475">
            <v>95000</v>
          </cell>
        </row>
        <row r="476">
          <cell r="I476">
            <v>19800</v>
          </cell>
        </row>
        <row r="477">
          <cell r="I477">
            <v>4000</v>
          </cell>
        </row>
        <row r="478">
          <cell r="I478">
            <v>130199.99999999999</v>
          </cell>
        </row>
        <row r="479">
          <cell r="I479">
            <v>1222900</v>
          </cell>
        </row>
        <row r="480">
          <cell r="I480">
            <v>155200</v>
          </cell>
        </row>
        <row r="481">
          <cell r="I481">
            <v>0</v>
          </cell>
        </row>
        <row r="482">
          <cell r="I482">
            <v>176500</v>
          </cell>
        </row>
        <row r="483">
          <cell r="I483">
            <v>600</v>
          </cell>
        </row>
        <row r="484">
          <cell r="I484">
            <v>24500</v>
          </cell>
        </row>
        <row r="485">
          <cell r="I485">
            <v>22000</v>
          </cell>
        </row>
        <row r="486">
          <cell r="I486">
            <v>95300</v>
          </cell>
        </row>
        <row r="487">
          <cell r="I487">
            <v>1045400.0000000001</v>
          </cell>
        </row>
        <row r="488">
          <cell r="I488">
            <v>9500</v>
          </cell>
        </row>
        <row r="489">
          <cell r="I489">
            <v>8900</v>
          </cell>
        </row>
        <row r="490">
          <cell r="I490">
            <v>17700</v>
          </cell>
        </row>
        <row r="491">
          <cell r="I491">
            <v>105500</v>
          </cell>
        </row>
        <row r="492">
          <cell r="I492">
            <v>34200</v>
          </cell>
        </row>
        <row r="493">
          <cell r="I493">
            <v>10600</v>
          </cell>
        </row>
        <row r="494">
          <cell r="I494">
            <v>6300</v>
          </cell>
        </row>
        <row r="495">
          <cell r="I495">
            <v>126700</v>
          </cell>
        </row>
        <row r="496">
          <cell r="I496">
            <v>967600</v>
          </cell>
        </row>
        <row r="497">
          <cell r="I497">
            <v>94600</v>
          </cell>
        </row>
        <row r="498">
          <cell r="I498">
            <v>0</v>
          </cell>
        </row>
        <row r="499">
          <cell r="I499">
            <v>188800</v>
          </cell>
        </row>
        <row r="500">
          <cell r="I500">
            <v>5700</v>
          </cell>
        </row>
        <row r="501">
          <cell r="I501">
            <v>10600</v>
          </cell>
        </row>
        <row r="502">
          <cell r="I502">
            <v>10000</v>
          </cell>
        </row>
        <row r="503">
          <cell r="I503">
            <v>146600</v>
          </cell>
        </row>
        <row r="504">
          <cell r="I504">
            <v>1101500</v>
          </cell>
        </row>
        <row r="505">
          <cell r="I505">
            <v>6300</v>
          </cell>
        </row>
        <row r="506">
          <cell r="I506">
            <v>200</v>
          </cell>
        </row>
        <row r="507">
          <cell r="I507">
            <v>2700</v>
          </cell>
        </row>
        <row r="508">
          <cell r="I508">
            <v>11400</v>
          </cell>
        </row>
        <row r="509">
          <cell r="I509">
            <v>84400</v>
          </cell>
        </row>
        <row r="510">
          <cell r="I510">
            <v>29900</v>
          </cell>
        </row>
        <row r="511">
          <cell r="I511">
            <v>2600</v>
          </cell>
        </row>
        <row r="512">
          <cell r="I512">
            <v>6300</v>
          </cell>
        </row>
        <row r="513">
          <cell r="I513">
            <v>4200</v>
          </cell>
        </row>
        <row r="514">
          <cell r="I514">
            <v>548300</v>
          </cell>
        </row>
        <row r="515">
          <cell r="I515">
            <v>113900</v>
          </cell>
        </row>
        <row r="516">
          <cell r="I516">
            <v>205300</v>
          </cell>
        </row>
        <row r="517">
          <cell r="I517">
            <v>0</v>
          </cell>
        </row>
        <row r="518">
          <cell r="I518">
            <v>184400</v>
          </cell>
        </row>
        <row r="519">
          <cell r="I519">
            <v>11200</v>
          </cell>
        </row>
        <row r="520">
          <cell r="I520">
            <v>24200</v>
          </cell>
        </row>
        <row r="521">
          <cell r="I521">
            <v>37400</v>
          </cell>
        </row>
        <row r="522">
          <cell r="I522">
            <v>100400</v>
          </cell>
        </row>
        <row r="523">
          <cell r="I523">
            <v>569900</v>
          </cell>
        </row>
        <row r="524">
          <cell r="I524">
            <v>7400</v>
          </cell>
        </row>
        <row r="525">
          <cell r="I525">
            <v>16200</v>
          </cell>
        </row>
        <row r="526">
          <cell r="I526">
            <v>17700</v>
          </cell>
        </row>
        <row r="527">
          <cell r="I527">
            <v>84400</v>
          </cell>
        </row>
        <row r="528">
          <cell r="I528">
            <v>38000</v>
          </cell>
        </row>
        <row r="529">
          <cell r="I529">
            <v>10700</v>
          </cell>
        </row>
        <row r="530">
          <cell r="I530">
            <v>4200</v>
          </cell>
        </row>
        <row r="531">
          <cell r="I531">
            <v>182200</v>
          </cell>
        </row>
        <row r="532">
          <cell r="I532">
            <v>1585600</v>
          </cell>
        </row>
        <row r="533">
          <cell r="I533">
            <v>96800</v>
          </cell>
        </row>
        <row r="534">
          <cell r="I534">
            <v>0</v>
          </cell>
        </row>
        <row r="535">
          <cell r="I535">
            <v>102700</v>
          </cell>
        </row>
        <row r="536">
          <cell r="I536">
            <v>20300</v>
          </cell>
        </row>
        <row r="537">
          <cell r="I537">
            <v>12700</v>
          </cell>
        </row>
        <row r="538">
          <cell r="I538">
            <v>36500</v>
          </cell>
        </row>
        <row r="539">
          <cell r="I539">
            <v>122600</v>
          </cell>
        </row>
        <row r="540">
          <cell r="I540">
            <v>1484200</v>
          </cell>
        </row>
        <row r="541">
          <cell r="I541">
            <v>6900</v>
          </cell>
        </row>
        <row r="542">
          <cell r="I542">
            <v>600</v>
          </cell>
        </row>
        <row r="543">
          <cell r="I543">
            <v>2500</v>
          </cell>
        </row>
        <row r="544">
          <cell r="I544">
            <v>42200</v>
          </cell>
        </row>
        <row r="545">
          <cell r="I545">
            <v>4200</v>
          </cell>
        </row>
        <row r="546">
          <cell r="I546">
            <v>500</v>
          </cell>
        </row>
        <row r="547">
          <cell r="I547">
            <v>304300</v>
          </cell>
        </row>
        <row r="548">
          <cell r="I548">
            <v>12400</v>
          </cell>
        </row>
        <row r="549">
          <cell r="I549">
            <v>47900</v>
          </cell>
        </row>
        <row r="550">
          <cell r="I550">
            <v>0</v>
          </cell>
        </row>
        <row r="551">
          <cell r="I551">
            <v>40600</v>
          </cell>
        </row>
        <row r="552">
          <cell r="I552">
            <v>1900</v>
          </cell>
        </row>
        <row r="553">
          <cell r="I553">
            <v>3100</v>
          </cell>
        </row>
        <row r="554">
          <cell r="I554">
            <v>31400</v>
          </cell>
        </row>
        <row r="555">
          <cell r="I555">
            <v>18000</v>
          </cell>
        </row>
        <row r="556">
          <cell r="I556">
            <v>136400</v>
          </cell>
        </row>
        <row r="557">
          <cell r="I557">
            <v>1900</v>
          </cell>
        </row>
        <row r="558">
          <cell r="I558">
            <v>15500</v>
          </cell>
        </row>
        <row r="559">
          <cell r="I559">
            <v>19000</v>
          </cell>
        </row>
        <row r="560">
          <cell r="I560">
            <v>38700</v>
          </cell>
        </row>
        <row r="561">
          <cell r="I561">
            <v>34700</v>
          </cell>
        </row>
        <row r="562">
          <cell r="I562">
            <v>8000</v>
          </cell>
        </row>
        <row r="563">
          <cell r="I563">
            <v>107400</v>
          </cell>
        </row>
        <row r="564">
          <cell r="I564">
            <v>1146600</v>
          </cell>
        </row>
        <row r="565">
          <cell r="I565">
            <v>136100</v>
          </cell>
        </row>
        <row r="566">
          <cell r="I566">
            <v>0</v>
          </cell>
        </row>
        <row r="567">
          <cell r="I567">
            <v>41300</v>
          </cell>
        </row>
        <row r="568">
          <cell r="I568">
            <v>11100</v>
          </cell>
        </row>
        <row r="569">
          <cell r="I569">
            <v>5500</v>
          </cell>
        </row>
        <row r="570">
          <cell r="I570">
            <v>151600</v>
          </cell>
        </row>
        <row r="571">
          <cell r="I571">
            <v>179300</v>
          </cell>
        </row>
        <row r="572">
          <cell r="I572">
            <v>76000</v>
          </cell>
        </row>
        <row r="573">
          <cell r="I573">
            <v>46800</v>
          </cell>
        </row>
        <row r="574">
          <cell r="I574">
            <v>211000</v>
          </cell>
        </row>
        <row r="575">
          <cell r="I575">
            <v>31700</v>
          </cell>
        </row>
        <row r="576">
          <cell r="I576">
            <v>8900</v>
          </cell>
        </row>
        <row r="577">
          <cell r="I577">
            <v>382400</v>
          </cell>
        </row>
        <row r="578">
          <cell r="I578">
            <v>3560800</v>
          </cell>
        </row>
        <row r="579">
          <cell r="I579">
            <v>231000</v>
          </cell>
        </row>
        <row r="580">
          <cell r="I580">
            <v>0</v>
          </cell>
        </row>
        <row r="581">
          <cell r="I581">
            <v>77200</v>
          </cell>
        </row>
        <row r="582">
          <cell r="I582">
            <v>1400</v>
          </cell>
        </row>
        <row r="583">
          <cell r="I583">
            <v>32299.999999999996</v>
          </cell>
        </row>
        <row r="584">
          <cell r="I584">
            <v>199900</v>
          </cell>
        </row>
        <row r="585">
          <cell r="I585">
            <v>355700</v>
          </cell>
        </row>
        <row r="586">
          <cell r="I586">
            <v>220900</v>
          </cell>
        </row>
        <row r="587">
          <cell r="I587">
            <v>6100</v>
          </cell>
        </row>
        <row r="588">
          <cell r="I588">
            <v>13900</v>
          </cell>
        </row>
        <row r="589">
          <cell r="I589">
            <v>84400</v>
          </cell>
        </row>
        <row r="590">
          <cell r="I590">
            <v>52300</v>
          </cell>
        </row>
        <row r="591">
          <cell r="I591">
            <v>6300</v>
          </cell>
        </row>
        <row r="592">
          <cell r="I592">
            <v>2100</v>
          </cell>
        </row>
        <row r="593">
          <cell r="I593">
            <v>69400</v>
          </cell>
        </row>
        <row r="594">
          <cell r="I594">
            <v>645700</v>
          </cell>
        </row>
        <row r="595">
          <cell r="I595">
            <v>95000</v>
          </cell>
        </row>
        <row r="596">
          <cell r="I596">
            <v>0</v>
          </cell>
        </row>
        <row r="597">
          <cell r="I597">
            <v>137000</v>
          </cell>
        </row>
        <row r="598">
          <cell r="I598">
            <v>4700</v>
          </cell>
        </row>
        <row r="599">
          <cell r="I599">
            <v>4000</v>
          </cell>
        </row>
        <row r="600">
          <cell r="I600">
            <v>17400</v>
          </cell>
        </row>
        <row r="601">
          <cell r="I601">
            <v>163100</v>
          </cell>
        </row>
        <row r="602">
          <cell r="I602">
            <v>882400</v>
          </cell>
        </row>
        <row r="603">
          <cell r="I603">
            <v>11700</v>
          </cell>
        </row>
        <row r="604">
          <cell r="I604">
            <v>2700</v>
          </cell>
        </row>
        <row r="605">
          <cell r="I605">
            <v>8900</v>
          </cell>
        </row>
        <row r="606">
          <cell r="I606">
            <v>84400</v>
          </cell>
        </row>
        <row r="607">
          <cell r="I607">
            <v>27900</v>
          </cell>
        </row>
        <row r="608">
          <cell r="I608">
            <v>5300</v>
          </cell>
        </row>
        <row r="609">
          <cell r="I609">
            <v>3200</v>
          </cell>
        </row>
        <row r="610">
          <cell r="I610">
            <v>62100</v>
          </cell>
        </row>
        <row r="611">
          <cell r="I611">
            <v>599300</v>
          </cell>
        </row>
        <row r="612">
          <cell r="I612">
            <v>97000</v>
          </cell>
        </row>
        <row r="613">
          <cell r="I613">
            <v>0</v>
          </cell>
        </row>
        <row r="614">
          <cell r="I614">
            <v>103100</v>
          </cell>
        </row>
        <row r="615">
          <cell r="I615">
            <v>1900</v>
          </cell>
        </row>
        <row r="616">
          <cell r="I616">
            <v>27000</v>
          </cell>
        </row>
        <row r="617">
          <cell r="I617">
            <v>28600</v>
          </cell>
        </row>
        <row r="618">
          <cell r="I618">
            <v>96600</v>
          </cell>
        </row>
        <row r="619">
          <cell r="I619">
            <v>373800</v>
          </cell>
        </row>
        <row r="620">
          <cell r="I620">
            <v>5800</v>
          </cell>
        </row>
        <row r="621">
          <cell r="I621">
            <v>1300</v>
          </cell>
        </row>
        <row r="622">
          <cell r="I622">
            <v>2500</v>
          </cell>
        </row>
        <row r="623">
          <cell r="I623">
            <v>53500</v>
          </cell>
        </row>
        <row r="624">
          <cell r="I624">
            <v>26400</v>
          </cell>
        </row>
        <row r="625">
          <cell r="I625">
            <v>6300</v>
          </cell>
        </row>
        <row r="626">
          <cell r="I626">
            <v>239300</v>
          </cell>
        </row>
        <row r="627">
          <cell r="I627">
            <v>357600</v>
          </cell>
        </row>
        <row r="628">
          <cell r="I628">
            <v>102300</v>
          </cell>
        </row>
        <row r="629">
          <cell r="I629">
            <v>0</v>
          </cell>
        </row>
        <row r="630">
          <cell r="I630">
            <v>36000</v>
          </cell>
        </row>
        <row r="631">
          <cell r="I631">
            <v>1100</v>
          </cell>
        </row>
        <row r="632">
          <cell r="I632">
            <v>0</v>
          </cell>
        </row>
        <row r="633">
          <cell r="I633">
            <v>22000</v>
          </cell>
        </row>
        <row r="634">
          <cell r="I634">
            <v>49600</v>
          </cell>
        </row>
        <row r="635">
          <cell r="I635">
            <v>51400</v>
          </cell>
        </row>
        <row r="636">
          <cell r="I636">
            <v>3200</v>
          </cell>
        </row>
        <row r="637">
          <cell r="I637">
            <v>4200</v>
          </cell>
        </row>
        <row r="638">
          <cell r="I638">
            <v>10100</v>
          </cell>
        </row>
        <row r="639">
          <cell r="I639">
            <v>52800</v>
          </cell>
        </row>
        <row r="640">
          <cell r="I640">
            <v>28500</v>
          </cell>
        </row>
        <row r="641">
          <cell r="I641">
            <v>7000</v>
          </cell>
        </row>
        <row r="642">
          <cell r="I642">
            <v>82800</v>
          </cell>
        </row>
        <row r="643">
          <cell r="I643">
            <v>222000</v>
          </cell>
        </row>
        <row r="644">
          <cell r="I644">
            <v>101900</v>
          </cell>
        </row>
        <row r="645">
          <cell r="I645">
            <v>0</v>
          </cell>
        </row>
        <row r="646">
          <cell r="I646">
            <v>89700</v>
          </cell>
        </row>
        <row r="647">
          <cell r="I647">
            <v>4400</v>
          </cell>
        </row>
        <row r="648">
          <cell r="I648">
            <v>11100</v>
          </cell>
        </row>
        <row r="649">
          <cell r="I649">
            <v>15000</v>
          </cell>
        </row>
        <row r="650">
          <cell r="I650">
            <v>94300</v>
          </cell>
        </row>
        <row r="651">
          <cell r="I651">
            <v>465500</v>
          </cell>
        </row>
        <row r="652">
          <cell r="I652">
            <v>6300</v>
          </cell>
        </row>
        <row r="653">
          <cell r="I653">
            <v>2100</v>
          </cell>
        </row>
        <row r="654">
          <cell r="I654">
            <v>11400</v>
          </cell>
        </row>
        <row r="655">
          <cell r="I655">
            <v>63300</v>
          </cell>
        </row>
        <row r="656">
          <cell r="I656">
            <v>27900</v>
          </cell>
        </row>
        <row r="657">
          <cell r="I657">
            <v>6300</v>
          </cell>
        </row>
        <row r="658">
          <cell r="I658">
            <v>107100</v>
          </cell>
        </row>
        <row r="659">
          <cell r="I659">
            <v>745800</v>
          </cell>
        </row>
        <row r="660">
          <cell r="I660">
            <v>60400</v>
          </cell>
        </row>
        <row r="661">
          <cell r="I661">
            <v>0</v>
          </cell>
        </row>
        <row r="662">
          <cell r="I662">
            <v>333600</v>
          </cell>
        </row>
        <row r="663">
          <cell r="I663">
            <v>1100</v>
          </cell>
        </row>
        <row r="664">
          <cell r="I664">
            <v>21700</v>
          </cell>
        </row>
        <row r="665">
          <cell r="I665">
            <v>23200</v>
          </cell>
        </row>
        <row r="666">
          <cell r="I666">
            <v>736900</v>
          </cell>
        </row>
        <row r="667">
          <cell r="I667">
            <v>727900</v>
          </cell>
        </row>
        <row r="668">
          <cell r="I668">
            <v>9400</v>
          </cell>
        </row>
        <row r="669">
          <cell r="I669">
            <v>7200</v>
          </cell>
        </row>
        <row r="670">
          <cell r="I670">
            <v>13900</v>
          </cell>
        </row>
        <row r="671">
          <cell r="I671">
            <v>84400</v>
          </cell>
        </row>
        <row r="672">
          <cell r="I672">
            <v>19800</v>
          </cell>
        </row>
        <row r="673">
          <cell r="I673">
            <v>9300</v>
          </cell>
        </row>
        <row r="674">
          <cell r="I674">
            <v>3200</v>
          </cell>
        </row>
        <row r="675">
          <cell r="I675">
            <v>105900</v>
          </cell>
        </row>
        <row r="676">
          <cell r="I676">
            <v>1546500</v>
          </cell>
        </row>
        <row r="677">
          <cell r="I677">
            <v>165400</v>
          </cell>
        </row>
        <row r="678">
          <cell r="I678">
            <v>0</v>
          </cell>
        </row>
        <row r="679">
          <cell r="I679">
            <v>139200</v>
          </cell>
        </row>
        <row r="680">
          <cell r="I680">
            <v>2200</v>
          </cell>
        </row>
        <row r="681">
          <cell r="I681">
            <v>9100</v>
          </cell>
        </row>
        <row r="682">
          <cell r="I682">
            <v>24600</v>
          </cell>
        </row>
        <row r="683">
          <cell r="I683">
            <v>94900</v>
          </cell>
        </row>
        <row r="684">
          <cell r="I684">
            <v>1013100</v>
          </cell>
        </row>
        <row r="685">
          <cell r="I685">
            <v>11900</v>
          </cell>
        </row>
        <row r="686">
          <cell r="I686">
            <v>3200</v>
          </cell>
        </row>
        <row r="687">
          <cell r="I687">
            <v>15200</v>
          </cell>
        </row>
        <row r="688">
          <cell r="I688">
            <v>84400</v>
          </cell>
        </row>
        <row r="689">
          <cell r="I689">
            <v>8200</v>
          </cell>
        </row>
        <row r="690">
          <cell r="I690">
            <v>2700</v>
          </cell>
        </row>
        <row r="691">
          <cell r="I691">
            <v>2100</v>
          </cell>
        </row>
        <row r="692">
          <cell r="I692">
            <v>48800</v>
          </cell>
        </row>
        <row r="693">
          <cell r="I693">
            <v>1196000</v>
          </cell>
        </row>
        <row r="694">
          <cell r="I694">
            <v>90600</v>
          </cell>
        </row>
        <row r="695">
          <cell r="I695">
            <v>114800</v>
          </cell>
        </row>
        <row r="696">
          <cell r="I696">
            <v>2600</v>
          </cell>
        </row>
        <row r="697">
          <cell r="I697">
            <v>22900</v>
          </cell>
        </row>
        <row r="698">
          <cell r="I698">
            <v>34000</v>
          </cell>
        </row>
        <row r="699">
          <cell r="I699">
            <v>126900</v>
          </cell>
        </row>
        <row r="700">
          <cell r="I700">
            <v>633800</v>
          </cell>
        </row>
        <row r="701">
          <cell r="I701">
            <v>3100</v>
          </cell>
        </row>
        <row r="702">
          <cell r="I702">
            <v>10100</v>
          </cell>
        </row>
        <row r="703">
          <cell r="I703">
            <v>12700</v>
          </cell>
        </row>
        <row r="704">
          <cell r="I704">
            <v>62600</v>
          </cell>
        </row>
        <row r="705">
          <cell r="I705">
            <v>38000</v>
          </cell>
        </row>
        <row r="706">
          <cell r="I706">
            <v>5700</v>
          </cell>
        </row>
        <row r="707">
          <cell r="I707">
            <v>120700</v>
          </cell>
        </row>
        <row r="708">
          <cell r="I708">
            <v>381300</v>
          </cell>
        </row>
        <row r="709">
          <cell r="I709">
            <v>72900</v>
          </cell>
        </row>
        <row r="710">
          <cell r="I710">
            <v>0</v>
          </cell>
        </row>
        <row r="711">
          <cell r="I711">
            <v>135000</v>
          </cell>
        </row>
        <row r="712">
          <cell r="I712">
            <v>3200</v>
          </cell>
        </row>
        <row r="713">
          <cell r="I713">
            <v>12700</v>
          </cell>
        </row>
        <row r="714">
          <cell r="I714">
            <v>10000</v>
          </cell>
        </row>
        <row r="715">
          <cell r="I715">
            <v>252000</v>
          </cell>
        </row>
        <row r="716">
          <cell r="I716">
            <v>716600</v>
          </cell>
        </row>
        <row r="717">
          <cell r="I717">
            <v>6400</v>
          </cell>
        </row>
        <row r="718">
          <cell r="I718">
            <v>2300</v>
          </cell>
        </row>
        <row r="719">
          <cell r="I719">
            <v>5100</v>
          </cell>
        </row>
        <row r="720">
          <cell r="I720">
            <v>63300</v>
          </cell>
        </row>
        <row r="721">
          <cell r="I721">
            <v>33400</v>
          </cell>
        </row>
        <row r="722">
          <cell r="I722">
            <v>3400</v>
          </cell>
        </row>
        <row r="723">
          <cell r="I723">
            <v>1700</v>
          </cell>
        </row>
        <row r="724">
          <cell r="I724">
            <v>108100</v>
          </cell>
        </row>
        <row r="725">
          <cell r="I725">
            <v>717500</v>
          </cell>
        </row>
        <row r="726">
          <cell r="I726">
            <v>134600</v>
          </cell>
        </row>
        <row r="727">
          <cell r="I727">
            <v>0</v>
          </cell>
        </row>
        <row r="728">
          <cell r="I728">
            <v>79000</v>
          </cell>
        </row>
        <row r="729">
          <cell r="I729">
            <v>500</v>
          </cell>
        </row>
        <row r="730">
          <cell r="I730">
            <v>4700</v>
          </cell>
        </row>
        <row r="731">
          <cell r="I731">
            <v>22400</v>
          </cell>
        </row>
        <row r="732">
          <cell r="I732">
            <v>150100</v>
          </cell>
        </row>
        <row r="733">
          <cell r="I733">
            <v>401700</v>
          </cell>
        </row>
        <row r="734">
          <cell r="I734">
            <v>6600</v>
          </cell>
        </row>
        <row r="735">
          <cell r="I735">
            <v>2100</v>
          </cell>
        </row>
        <row r="736">
          <cell r="I736">
            <v>8900</v>
          </cell>
        </row>
        <row r="737">
          <cell r="I737">
            <v>84400</v>
          </cell>
        </row>
        <row r="738">
          <cell r="I738">
            <v>36500</v>
          </cell>
        </row>
        <row r="739">
          <cell r="I739">
            <v>3500</v>
          </cell>
        </row>
        <row r="740">
          <cell r="I740">
            <v>4400</v>
          </cell>
        </row>
        <row r="741">
          <cell r="I741">
            <v>84200</v>
          </cell>
        </row>
        <row r="742">
          <cell r="I742">
            <v>741400</v>
          </cell>
        </row>
        <row r="743">
          <cell r="I743">
            <v>118900</v>
          </cell>
        </row>
        <row r="744">
          <cell r="I744">
            <v>0</v>
          </cell>
        </row>
        <row r="745">
          <cell r="I745">
            <v>143000</v>
          </cell>
        </row>
        <row r="746">
          <cell r="I746">
            <v>3200</v>
          </cell>
        </row>
        <row r="747">
          <cell r="I747">
            <v>12800</v>
          </cell>
        </row>
        <row r="748">
          <cell r="I748">
            <v>15800</v>
          </cell>
        </row>
        <row r="749">
          <cell r="I749">
            <v>85100</v>
          </cell>
        </row>
        <row r="750">
          <cell r="I750">
            <v>581300</v>
          </cell>
        </row>
        <row r="751">
          <cell r="I751">
            <v>7100</v>
          </cell>
        </row>
        <row r="752">
          <cell r="I752">
            <v>11400</v>
          </cell>
        </row>
        <row r="753">
          <cell r="I753">
            <v>15200</v>
          </cell>
        </row>
        <row r="754">
          <cell r="I754">
            <v>53100</v>
          </cell>
        </row>
        <row r="755">
          <cell r="I755">
            <v>26100</v>
          </cell>
        </row>
        <row r="756">
          <cell r="I756">
            <v>8900</v>
          </cell>
        </row>
        <row r="757">
          <cell r="I757">
            <v>1900</v>
          </cell>
        </row>
        <row r="758">
          <cell r="I758">
            <v>149900</v>
          </cell>
        </row>
        <row r="759">
          <cell r="I759">
            <v>1135100</v>
          </cell>
        </row>
        <row r="760">
          <cell r="I760">
            <v>141000</v>
          </cell>
        </row>
        <row r="761">
          <cell r="I761">
            <v>0</v>
          </cell>
        </row>
        <row r="762">
          <cell r="I762">
            <v>117500</v>
          </cell>
        </row>
        <row r="763">
          <cell r="I763">
            <v>8300</v>
          </cell>
        </row>
        <row r="764">
          <cell r="I764">
            <v>19300</v>
          </cell>
        </row>
        <row r="765">
          <cell r="I765">
            <v>91500</v>
          </cell>
        </row>
        <row r="766">
          <cell r="I766">
            <v>361900</v>
          </cell>
        </row>
        <row r="767">
          <cell r="I767">
            <v>1161900</v>
          </cell>
        </row>
        <row r="768">
          <cell r="I768">
            <v>5400</v>
          </cell>
        </row>
        <row r="769">
          <cell r="I769">
            <v>600</v>
          </cell>
        </row>
        <row r="770">
          <cell r="I770">
            <v>5300</v>
          </cell>
        </row>
        <row r="771">
          <cell r="I771">
            <v>13900</v>
          </cell>
        </row>
        <row r="772">
          <cell r="I772">
            <v>136400</v>
          </cell>
        </row>
        <row r="773">
          <cell r="I773">
            <v>19000</v>
          </cell>
        </row>
        <row r="774">
          <cell r="I774">
            <v>3200</v>
          </cell>
        </row>
        <row r="775">
          <cell r="I775">
            <v>182500</v>
          </cell>
        </row>
        <row r="776">
          <cell r="I776">
            <v>1227400</v>
          </cell>
        </row>
        <row r="777">
          <cell r="I777">
            <v>154500</v>
          </cell>
        </row>
        <row r="778">
          <cell r="I778">
            <v>0</v>
          </cell>
        </row>
        <row r="779">
          <cell r="I779">
            <v>91700</v>
          </cell>
        </row>
        <row r="780">
          <cell r="I780">
            <v>4900</v>
          </cell>
        </row>
        <row r="781">
          <cell r="I781">
            <v>61000</v>
          </cell>
        </row>
        <row r="782">
          <cell r="I782">
            <v>103400</v>
          </cell>
        </row>
        <row r="783">
          <cell r="I783">
            <v>144500</v>
          </cell>
        </row>
        <row r="784">
          <cell r="I784">
            <v>1159800</v>
          </cell>
        </row>
        <row r="785">
          <cell r="I785">
            <v>5300</v>
          </cell>
        </row>
        <row r="786">
          <cell r="I786">
            <v>4100</v>
          </cell>
        </row>
        <row r="787">
          <cell r="I787">
            <v>11400</v>
          </cell>
        </row>
        <row r="788">
          <cell r="I788">
            <v>73900</v>
          </cell>
        </row>
        <row r="789">
          <cell r="I789">
            <v>42200</v>
          </cell>
        </row>
        <row r="790">
          <cell r="I790">
            <v>4700</v>
          </cell>
        </row>
        <row r="791">
          <cell r="I791">
            <v>7000</v>
          </cell>
        </row>
        <row r="792">
          <cell r="I792">
            <v>119300</v>
          </cell>
        </row>
        <row r="793">
          <cell r="I793">
            <v>757900</v>
          </cell>
        </row>
        <row r="794">
          <cell r="I794">
            <v>244600</v>
          </cell>
        </row>
        <row r="795">
          <cell r="I795">
            <v>0</v>
          </cell>
        </row>
        <row r="796">
          <cell r="I796">
            <v>142600</v>
          </cell>
        </row>
        <row r="797">
          <cell r="I797">
            <v>5200</v>
          </cell>
        </row>
        <row r="798">
          <cell r="I798">
            <v>8600</v>
          </cell>
        </row>
        <row r="799">
          <cell r="I799">
            <v>15000</v>
          </cell>
        </row>
        <row r="800">
          <cell r="I800">
            <v>128900</v>
          </cell>
        </row>
        <row r="801">
          <cell r="I801">
            <v>602400</v>
          </cell>
        </row>
        <row r="802">
          <cell r="I802">
            <v>5200</v>
          </cell>
        </row>
        <row r="803">
          <cell r="I803">
            <v>500</v>
          </cell>
        </row>
        <row r="804">
          <cell r="I804">
            <v>4400</v>
          </cell>
        </row>
        <row r="805">
          <cell r="I805">
            <v>6300</v>
          </cell>
        </row>
        <row r="806">
          <cell r="I806">
            <v>84400</v>
          </cell>
        </row>
        <row r="807">
          <cell r="I807">
            <v>23200</v>
          </cell>
        </row>
        <row r="808">
          <cell r="I808">
            <v>4200</v>
          </cell>
        </row>
        <row r="809">
          <cell r="I809">
            <v>85600</v>
          </cell>
        </row>
        <row r="810">
          <cell r="I810">
            <v>583300</v>
          </cell>
        </row>
        <row r="811">
          <cell r="I811">
            <v>89900</v>
          </cell>
        </row>
        <row r="812">
          <cell r="I812">
            <v>0</v>
          </cell>
        </row>
        <row r="813">
          <cell r="I813">
            <v>65500</v>
          </cell>
        </row>
        <row r="814">
          <cell r="I814">
            <v>2200</v>
          </cell>
        </row>
        <row r="815">
          <cell r="I815">
            <v>7000</v>
          </cell>
        </row>
        <row r="816">
          <cell r="I816">
            <v>32000</v>
          </cell>
        </row>
        <row r="817">
          <cell r="I817">
            <v>121200</v>
          </cell>
        </row>
        <row r="818">
          <cell r="I818">
            <v>330500</v>
          </cell>
        </row>
        <row r="819">
          <cell r="I819">
            <v>9500</v>
          </cell>
        </row>
        <row r="820">
          <cell r="I820">
            <v>3000</v>
          </cell>
        </row>
        <row r="821">
          <cell r="I821">
            <v>8900</v>
          </cell>
        </row>
        <row r="822">
          <cell r="I822">
            <v>42200</v>
          </cell>
        </row>
        <row r="823">
          <cell r="I823">
            <v>16900</v>
          </cell>
        </row>
        <row r="824">
          <cell r="I824">
            <v>1900</v>
          </cell>
        </row>
        <row r="825">
          <cell r="I825">
            <v>800</v>
          </cell>
        </row>
        <row r="826">
          <cell r="I826">
            <v>59300</v>
          </cell>
        </row>
        <row r="827">
          <cell r="I827">
            <v>611600</v>
          </cell>
        </row>
        <row r="828">
          <cell r="I828">
            <v>76300</v>
          </cell>
        </row>
        <row r="829">
          <cell r="I829">
            <v>0</v>
          </cell>
        </row>
        <row r="830">
          <cell r="I830">
            <v>70600</v>
          </cell>
        </row>
        <row r="831">
          <cell r="I831">
            <v>7000</v>
          </cell>
        </row>
        <row r="832">
          <cell r="I832">
            <v>22000</v>
          </cell>
        </row>
        <row r="833">
          <cell r="I833">
            <v>74900</v>
          </cell>
        </row>
        <row r="834">
          <cell r="I834">
            <v>433900</v>
          </cell>
        </row>
        <row r="835">
          <cell r="I835">
            <v>6300</v>
          </cell>
        </row>
        <row r="836">
          <cell r="I836">
            <v>200</v>
          </cell>
        </row>
        <row r="837">
          <cell r="I837">
            <v>6300</v>
          </cell>
        </row>
        <row r="838">
          <cell r="I838">
            <v>27900</v>
          </cell>
        </row>
        <row r="839">
          <cell r="I839">
            <v>126600</v>
          </cell>
        </row>
        <row r="840">
          <cell r="I840">
            <v>20900</v>
          </cell>
        </row>
        <row r="841">
          <cell r="I841">
            <v>3200</v>
          </cell>
        </row>
        <row r="842">
          <cell r="I842">
            <v>4200</v>
          </cell>
        </row>
        <row r="843">
          <cell r="I843">
            <v>175500</v>
          </cell>
        </row>
        <row r="844">
          <cell r="I844">
            <v>1209100</v>
          </cell>
        </row>
        <row r="845">
          <cell r="I845">
            <v>144200</v>
          </cell>
        </row>
        <row r="846">
          <cell r="I846">
            <v>0</v>
          </cell>
        </row>
        <row r="847">
          <cell r="I847">
            <v>181100</v>
          </cell>
        </row>
        <row r="848">
          <cell r="I848">
            <v>1900</v>
          </cell>
        </row>
        <row r="849">
          <cell r="I849">
            <v>6800</v>
          </cell>
        </row>
        <row r="850">
          <cell r="I850">
            <v>40200</v>
          </cell>
        </row>
        <row r="851">
          <cell r="I851">
            <v>120500</v>
          </cell>
        </row>
        <row r="852">
          <cell r="I852">
            <v>1215100</v>
          </cell>
        </row>
        <row r="853">
          <cell r="I853">
            <v>10800</v>
          </cell>
        </row>
        <row r="854">
          <cell r="I854">
            <v>500</v>
          </cell>
        </row>
        <row r="855">
          <cell r="I855">
            <v>1700</v>
          </cell>
        </row>
        <row r="856">
          <cell r="I856">
            <v>3800</v>
          </cell>
        </row>
        <row r="857">
          <cell r="I857">
            <v>63300</v>
          </cell>
        </row>
        <row r="858">
          <cell r="I858">
            <v>27200</v>
          </cell>
        </row>
        <row r="859">
          <cell r="I859">
            <v>3000</v>
          </cell>
        </row>
        <row r="860">
          <cell r="I860">
            <v>2700</v>
          </cell>
        </row>
        <row r="861">
          <cell r="I861">
            <v>70200</v>
          </cell>
        </row>
        <row r="862">
          <cell r="I862">
            <v>309200</v>
          </cell>
        </row>
        <row r="863">
          <cell r="I863">
            <v>102100</v>
          </cell>
        </row>
        <row r="864">
          <cell r="I864">
            <v>0</v>
          </cell>
        </row>
        <row r="865">
          <cell r="I865">
            <v>67200</v>
          </cell>
        </row>
        <row r="866">
          <cell r="I866">
            <v>900</v>
          </cell>
        </row>
        <row r="867">
          <cell r="I867">
            <v>2500</v>
          </cell>
        </row>
        <row r="868">
          <cell r="I868">
            <v>55400</v>
          </cell>
        </row>
        <row r="869">
          <cell r="I869">
            <v>127500</v>
          </cell>
        </row>
        <row r="870">
          <cell r="I870">
            <v>267600</v>
          </cell>
        </row>
        <row r="871">
          <cell r="I871">
            <v>5000</v>
          </cell>
        </row>
        <row r="872">
          <cell r="I872">
            <v>7800</v>
          </cell>
        </row>
        <row r="873">
          <cell r="I873">
            <v>11400</v>
          </cell>
        </row>
        <row r="874">
          <cell r="I874">
            <v>63300</v>
          </cell>
        </row>
        <row r="875">
          <cell r="I875">
            <v>14800</v>
          </cell>
        </row>
        <row r="876">
          <cell r="I876">
            <v>12200</v>
          </cell>
        </row>
        <row r="877">
          <cell r="I877">
            <v>39700</v>
          </cell>
        </row>
        <row r="878">
          <cell r="I878">
            <v>1025000</v>
          </cell>
        </row>
        <row r="879">
          <cell r="I879">
            <v>154700</v>
          </cell>
        </row>
        <row r="880">
          <cell r="I880">
            <v>0</v>
          </cell>
        </row>
        <row r="881">
          <cell r="I881">
            <v>83800</v>
          </cell>
        </row>
        <row r="882">
          <cell r="I882">
            <v>10600</v>
          </cell>
        </row>
        <row r="883">
          <cell r="I883">
            <v>5900</v>
          </cell>
        </row>
        <row r="884">
          <cell r="I884">
            <v>10000</v>
          </cell>
        </row>
        <row r="885">
          <cell r="I885">
            <v>104500</v>
          </cell>
        </row>
        <row r="886">
          <cell r="I886">
            <v>411600</v>
          </cell>
        </row>
        <row r="887">
          <cell r="I887">
            <v>6400</v>
          </cell>
        </row>
        <row r="888">
          <cell r="I888">
            <v>2100</v>
          </cell>
        </row>
        <row r="889">
          <cell r="I889">
            <v>8900</v>
          </cell>
        </row>
        <row r="890">
          <cell r="I890">
            <v>73900</v>
          </cell>
        </row>
        <row r="891">
          <cell r="I891">
            <v>30400</v>
          </cell>
        </row>
        <row r="892">
          <cell r="I892">
            <v>4200</v>
          </cell>
        </row>
        <row r="893">
          <cell r="I893">
            <v>2100</v>
          </cell>
        </row>
        <row r="894">
          <cell r="I894">
            <v>44600</v>
          </cell>
        </row>
        <row r="895">
          <cell r="I895">
            <v>546000</v>
          </cell>
        </row>
        <row r="896">
          <cell r="I896">
            <v>121300</v>
          </cell>
        </row>
        <row r="897">
          <cell r="I897">
            <v>0</v>
          </cell>
        </row>
        <row r="898">
          <cell r="I898">
            <v>103400</v>
          </cell>
        </row>
        <row r="899">
          <cell r="I899">
            <v>1600</v>
          </cell>
        </row>
        <row r="900">
          <cell r="I900">
            <v>29700</v>
          </cell>
        </row>
        <row r="901">
          <cell r="I901">
            <v>123800</v>
          </cell>
        </row>
        <row r="902">
          <cell r="I902">
            <v>106700</v>
          </cell>
        </row>
        <row r="903">
          <cell r="I903">
            <v>442000</v>
          </cell>
        </row>
        <row r="904">
          <cell r="I904">
            <v>5900</v>
          </cell>
        </row>
        <row r="905">
          <cell r="I905">
            <v>3200</v>
          </cell>
        </row>
        <row r="906">
          <cell r="I906">
            <v>19000</v>
          </cell>
        </row>
        <row r="907">
          <cell r="I907">
            <v>91800</v>
          </cell>
        </row>
        <row r="908">
          <cell r="I908">
            <v>19100</v>
          </cell>
        </row>
        <row r="909">
          <cell r="I909">
            <v>1400</v>
          </cell>
        </row>
        <row r="910">
          <cell r="I910">
            <v>1700</v>
          </cell>
        </row>
        <row r="911">
          <cell r="I911">
            <v>143200</v>
          </cell>
        </row>
        <row r="912">
          <cell r="I912">
            <v>1461600</v>
          </cell>
        </row>
        <row r="913">
          <cell r="I913">
            <v>199700</v>
          </cell>
        </row>
        <row r="914">
          <cell r="I914">
            <v>0</v>
          </cell>
        </row>
        <row r="915">
          <cell r="I915">
            <v>115400</v>
          </cell>
        </row>
        <row r="916">
          <cell r="I916">
            <v>600</v>
          </cell>
        </row>
        <row r="917">
          <cell r="I917">
            <v>5700</v>
          </cell>
        </row>
        <row r="918">
          <cell r="I918">
            <v>145000</v>
          </cell>
        </row>
        <row r="919">
          <cell r="I919">
            <v>140100</v>
          </cell>
        </row>
        <row r="920">
          <cell r="I920">
            <v>827200</v>
          </cell>
        </row>
        <row r="921">
          <cell r="I921">
            <v>7600</v>
          </cell>
        </row>
        <row r="922">
          <cell r="I922">
            <v>4400</v>
          </cell>
        </row>
        <row r="923">
          <cell r="I923">
            <v>8900</v>
          </cell>
        </row>
        <row r="924">
          <cell r="I924">
            <v>20900</v>
          </cell>
        </row>
        <row r="925">
          <cell r="I925">
            <v>5500</v>
          </cell>
        </row>
        <row r="926">
          <cell r="I926">
            <v>3200</v>
          </cell>
        </row>
        <row r="927">
          <cell r="I927">
            <v>88500</v>
          </cell>
        </row>
        <row r="928">
          <cell r="I928">
            <v>689900</v>
          </cell>
        </row>
        <row r="929">
          <cell r="I929">
            <v>117500</v>
          </cell>
        </row>
        <row r="930">
          <cell r="I930">
            <v>0</v>
          </cell>
        </row>
        <row r="931">
          <cell r="I931">
            <v>86700</v>
          </cell>
        </row>
        <row r="932">
          <cell r="I932">
            <v>3200</v>
          </cell>
        </row>
        <row r="933">
          <cell r="I933">
            <v>9500</v>
          </cell>
        </row>
        <row r="934">
          <cell r="I934">
            <v>16900</v>
          </cell>
        </row>
        <row r="935">
          <cell r="I935">
            <v>347900</v>
          </cell>
        </row>
        <row r="936">
          <cell r="I936">
            <v>482000</v>
          </cell>
        </row>
        <row r="937">
          <cell r="I937">
            <v>6300</v>
          </cell>
        </row>
        <row r="938">
          <cell r="I938">
            <v>1500</v>
          </cell>
        </row>
        <row r="939">
          <cell r="I939">
            <v>3800</v>
          </cell>
        </row>
        <row r="940">
          <cell r="I940">
            <v>52800</v>
          </cell>
        </row>
        <row r="941">
          <cell r="I941">
            <v>30200</v>
          </cell>
        </row>
        <row r="942">
          <cell r="I942">
            <v>3000</v>
          </cell>
        </row>
        <row r="943">
          <cell r="I943">
            <v>89500</v>
          </cell>
        </row>
        <row r="944">
          <cell r="I944">
            <v>397200</v>
          </cell>
        </row>
        <row r="945">
          <cell r="I945">
            <v>90100</v>
          </cell>
        </row>
        <row r="946">
          <cell r="I946">
            <v>0</v>
          </cell>
        </row>
        <row r="947">
          <cell r="I947">
            <v>97000</v>
          </cell>
        </row>
        <row r="948">
          <cell r="I948">
            <v>1900</v>
          </cell>
        </row>
        <row r="949">
          <cell r="I949">
            <v>6100</v>
          </cell>
        </row>
        <row r="950">
          <cell r="I950">
            <v>8000</v>
          </cell>
        </row>
        <row r="951">
          <cell r="I951">
            <v>58900</v>
          </cell>
        </row>
        <row r="952">
          <cell r="I952">
            <v>133000</v>
          </cell>
        </row>
        <row r="953">
          <cell r="I953">
            <v>2300</v>
          </cell>
        </row>
        <row r="954">
          <cell r="I954">
            <v>13900</v>
          </cell>
        </row>
        <row r="955">
          <cell r="I955">
            <v>344100</v>
          </cell>
        </row>
        <row r="956">
          <cell r="I956">
            <v>183100</v>
          </cell>
        </row>
        <row r="957">
          <cell r="I957">
            <v>8900</v>
          </cell>
        </row>
        <row r="958">
          <cell r="I958">
            <v>152100</v>
          </cell>
        </row>
        <row r="959">
          <cell r="I959">
            <v>319500</v>
          </cell>
        </row>
        <row r="960">
          <cell r="I960">
            <v>82800</v>
          </cell>
        </row>
        <row r="961">
          <cell r="I961">
            <v>387800</v>
          </cell>
        </row>
        <row r="962">
          <cell r="I962">
            <v>21300</v>
          </cell>
        </row>
        <row r="963">
          <cell r="I963">
            <v>6400</v>
          </cell>
        </row>
        <row r="964">
          <cell r="I964">
            <v>144100</v>
          </cell>
        </row>
        <row r="965">
          <cell r="I965">
            <v>307400</v>
          </cell>
        </row>
        <row r="966">
          <cell r="I966">
            <v>93100</v>
          </cell>
        </row>
        <row r="967">
          <cell r="I967">
            <v>0</v>
          </cell>
        </row>
        <row r="968">
          <cell r="I968">
            <v>0</v>
          </cell>
        </row>
        <row r="969">
          <cell r="I969">
            <v>-100</v>
          </cell>
        </row>
        <row r="970">
          <cell r="I970">
            <v>-100</v>
          </cell>
        </row>
        <row r="971">
          <cell r="I971">
            <v>-2000</v>
          </cell>
        </row>
        <row r="972">
          <cell r="I972">
            <v>100</v>
          </cell>
        </row>
        <row r="973">
          <cell r="I973">
            <v>0</v>
          </cell>
        </row>
        <row r="974">
          <cell r="I974">
            <v>0</v>
          </cell>
        </row>
        <row r="975">
          <cell r="I975">
            <v>0</v>
          </cell>
        </row>
      </sheetData>
      <sheetData sheetId="2">
        <row r="2">
          <cell r="E2">
            <v>484200</v>
          </cell>
        </row>
        <row r="3">
          <cell r="E3">
            <v>490900</v>
          </cell>
        </row>
        <row r="4">
          <cell r="E4">
            <v>0</v>
          </cell>
        </row>
        <row r="5">
          <cell r="E5">
            <v>42400</v>
          </cell>
        </row>
        <row r="6">
          <cell r="E6">
            <v>0</v>
          </cell>
        </row>
        <row r="7">
          <cell r="E7">
            <v>0</v>
          </cell>
        </row>
        <row r="8">
          <cell r="E8">
            <v>0</v>
          </cell>
        </row>
        <row r="9">
          <cell r="E9">
            <v>1154100</v>
          </cell>
        </row>
        <row r="10">
          <cell r="E10">
            <v>0</v>
          </cell>
        </row>
        <row r="11">
          <cell r="E11">
            <v>0</v>
          </cell>
        </row>
        <row r="12">
          <cell r="E12">
            <v>151741500</v>
          </cell>
        </row>
        <row r="13">
          <cell r="E13">
            <v>19748900</v>
          </cell>
        </row>
        <row r="14">
          <cell r="E14">
            <v>0</v>
          </cell>
        </row>
        <row r="15">
          <cell r="E15">
            <v>1036800</v>
          </cell>
        </row>
        <row r="16">
          <cell r="E16">
            <v>0</v>
          </cell>
        </row>
        <row r="17">
          <cell r="E17">
            <v>706400</v>
          </cell>
        </row>
        <row r="18">
          <cell r="E18">
            <v>0</v>
          </cell>
        </row>
        <row r="19">
          <cell r="E19">
            <v>2022000</v>
          </cell>
        </row>
        <row r="20">
          <cell r="E20">
            <v>0</v>
          </cell>
        </row>
        <row r="21">
          <cell r="E21">
            <v>0</v>
          </cell>
        </row>
        <row r="22">
          <cell r="E22">
            <v>0</v>
          </cell>
        </row>
        <row r="24">
          <cell r="E24">
            <v>1472900</v>
          </cell>
        </row>
        <row r="25">
          <cell r="E25">
            <v>60000</v>
          </cell>
        </row>
        <row r="26">
          <cell r="E26">
            <v>174100</v>
          </cell>
        </row>
        <row r="27">
          <cell r="E27">
            <v>3100</v>
          </cell>
        </row>
        <row r="28">
          <cell r="E28">
            <v>0</v>
          </cell>
        </row>
        <row r="29">
          <cell r="E29">
            <v>0</v>
          </cell>
        </row>
        <row r="30">
          <cell r="E30">
            <v>0</v>
          </cell>
        </row>
        <row r="31">
          <cell r="E31">
            <v>0</v>
          </cell>
        </row>
        <row r="32">
          <cell r="E32">
            <v>0</v>
          </cell>
        </row>
        <row r="33">
          <cell r="E33">
            <v>0</v>
          </cell>
        </row>
        <row r="34">
          <cell r="E34">
            <v>0</v>
          </cell>
        </row>
        <row r="35">
          <cell r="E35">
            <v>0</v>
          </cell>
        </row>
        <row r="36">
          <cell r="E36">
            <v>0</v>
          </cell>
        </row>
        <row r="37">
          <cell r="E37">
            <v>0</v>
          </cell>
        </row>
        <row r="38">
          <cell r="E38">
            <v>0</v>
          </cell>
        </row>
        <row r="39">
          <cell r="E39">
            <v>27715100</v>
          </cell>
        </row>
        <row r="40">
          <cell r="E40">
            <v>67800</v>
          </cell>
        </row>
        <row r="41">
          <cell r="E41">
            <v>7400</v>
          </cell>
        </row>
        <row r="42">
          <cell r="E42">
            <v>153062</v>
          </cell>
        </row>
        <row r="43">
          <cell r="E43">
            <v>1613970</v>
          </cell>
        </row>
        <row r="44">
          <cell r="E44">
            <v>21612868</v>
          </cell>
        </row>
        <row r="45">
          <cell r="E45">
            <v>30180600</v>
          </cell>
        </row>
        <row r="46">
          <cell r="E46">
            <v>416500</v>
          </cell>
        </row>
        <row r="47">
          <cell r="E47">
            <v>1376300</v>
          </cell>
        </row>
        <row r="48">
          <cell r="E48">
            <v>77000</v>
          </cell>
        </row>
        <row r="49">
          <cell r="E49">
            <v>4349800</v>
          </cell>
        </row>
        <row r="50">
          <cell r="E50">
            <v>24400</v>
          </cell>
        </row>
        <row r="51">
          <cell r="E51">
            <v>51934600</v>
          </cell>
        </row>
        <row r="52">
          <cell r="E52">
            <v>44357700</v>
          </cell>
        </row>
        <row r="53">
          <cell r="E53">
            <v>919300</v>
          </cell>
        </row>
        <row r="54">
          <cell r="E54">
            <v>785100</v>
          </cell>
        </row>
        <row r="55">
          <cell r="E55">
            <v>14953400</v>
          </cell>
        </row>
        <row r="56">
          <cell r="E56">
            <v>214380</v>
          </cell>
        </row>
        <row r="57">
          <cell r="E57">
            <v>167566.79999999999</v>
          </cell>
        </row>
        <row r="58">
          <cell r="E58">
            <v>3794.4</v>
          </cell>
        </row>
        <row r="59">
          <cell r="E59">
            <v>264638.8</v>
          </cell>
        </row>
        <row r="60">
          <cell r="E60">
            <v>17441000</v>
          </cell>
        </row>
        <row r="61">
          <cell r="E61">
            <v>308700</v>
          </cell>
        </row>
        <row r="62">
          <cell r="E62">
            <v>380200</v>
          </cell>
        </row>
        <row r="63">
          <cell r="E63">
            <v>6700</v>
          </cell>
        </row>
        <row r="64">
          <cell r="E64">
            <v>9467020</v>
          </cell>
        </row>
        <row r="65">
          <cell r="E65">
            <v>325900</v>
          </cell>
        </row>
        <row r="66">
          <cell r="E66">
            <v>5800</v>
          </cell>
        </row>
        <row r="67">
          <cell r="E67">
            <v>43903100</v>
          </cell>
        </row>
        <row r="68">
          <cell r="E68">
            <v>777100</v>
          </cell>
        </row>
        <row r="69">
          <cell r="E69">
            <v>293300</v>
          </cell>
        </row>
        <row r="70">
          <cell r="E70">
            <v>1906900</v>
          </cell>
        </row>
        <row r="71">
          <cell r="E71">
            <v>801800</v>
          </cell>
        </row>
        <row r="72">
          <cell r="E72">
            <v>5300</v>
          </cell>
        </row>
        <row r="73">
          <cell r="E73">
            <v>56100</v>
          </cell>
        </row>
        <row r="74">
          <cell r="E74">
            <v>356900</v>
          </cell>
        </row>
        <row r="75">
          <cell r="E75">
            <v>453900</v>
          </cell>
        </row>
        <row r="76">
          <cell r="E76">
            <v>67000</v>
          </cell>
        </row>
        <row r="77">
          <cell r="E77">
            <v>2100</v>
          </cell>
        </row>
        <row r="78">
          <cell r="E78">
            <v>24600</v>
          </cell>
        </row>
        <row r="79">
          <cell r="E79">
            <v>983000</v>
          </cell>
        </row>
        <row r="80">
          <cell r="E80">
            <v>335800</v>
          </cell>
        </row>
        <row r="81">
          <cell r="E81">
            <v>686200</v>
          </cell>
        </row>
        <row r="82">
          <cell r="E82">
            <v>301800</v>
          </cell>
        </row>
        <row r="83">
          <cell r="E83">
            <v>12100</v>
          </cell>
        </row>
        <row r="84">
          <cell r="E84">
            <v>1498600</v>
          </cell>
        </row>
        <row r="85">
          <cell r="E85">
            <v>26500</v>
          </cell>
        </row>
        <row r="86">
          <cell r="E86">
            <v>420000</v>
          </cell>
        </row>
        <row r="87">
          <cell r="E87">
            <v>7400</v>
          </cell>
        </row>
        <row r="88">
          <cell r="E88">
            <v>943100</v>
          </cell>
        </row>
        <row r="89">
          <cell r="E89">
            <v>235900</v>
          </cell>
        </row>
        <row r="90">
          <cell r="E90">
            <v>502400</v>
          </cell>
        </row>
        <row r="91">
          <cell r="E91">
            <v>29800</v>
          </cell>
        </row>
        <row r="92">
          <cell r="E92">
            <v>47205300</v>
          </cell>
        </row>
        <row r="93">
          <cell r="E93">
            <v>835300</v>
          </cell>
        </row>
        <row r="94">
          <cell r="E94">
            <v>0</v>
          </cell>
        </row>
        <row r="95">
          <cell r="E95">
            <v>18375400</v>
          </cell>
        </row>
        <row r="96">
          <cell r="E96">
            <v>0</v>
          </cell>
        </row>
        <row r="97">
          <cell r="E97">
            <v>0</v>
          </cell>
        </row>
        <row r="98">
          <cell r="E98">
            <v>0</v>
          </cell>
        </row>
        <row r="99">
          <cell r="E99">
            <v>147200</v>
          </cell>
        </row>
        <row r="100">
          <cell r="E100">
            <v>0</v>
          </cell>
        </row>
        <row r="101">
          <cell r="E101">
            <v>0</v>
          </cell>
        </row>
        <row r="102">
          <cell r="E102">
            <v>0</v>
          </cell>
        </row>
        <row r="103">
          <cell r="E103">
            <v>0</v>
          </cell>
        </row>
        <row r="104">
          <cell r="E104">
            <v>0</v>
          </cell>
        </row>
        <row r="105">
          <cell r="E105">
            <v>0</v>
          </cell>
        </row>
        <row r="106">
          <cell r="E106">
            <v>0</v>
          </cell>
        </row>
        <row r="107">
          <cell r="E107">
            <v>0</v>
          </cell>
        </row>
        <row r="108">
          <cell r="E108">
            <v>0</v>
          </cell>
        </row>
        <row r="109">
          <cell r="E109">
            <v>0</v>
          </cell>
        </row>
        <row r="110">
          <cell r="E110">
            <v>0</v>
          </cell>
        </row>
        <row r="111">
          <cell r="E111">
            <v>0</v>
          </cell>
        </row>
        <row r="112">
          <cell r="E112">
            <v>0</v>
          </cell>
        </row>
        <row r="113">
          <cell r="E113">
            <v>0</v>
          </cell>
        </row>
        <row r="114">
          <cell r="E114">
            <v>0</v>
          </cell>
        </row>
        <row r="115">
          <cell r="E115">
            <v>0</v>
          </cell>
        </row>
        <row r="116">
          <cell r="E116">
            <v>0</v>
          </cell>
        </row>
        <row r="117">
          <cell r="E117">
            <v>0</v>
          </cell>
        </row>
        <row r="118">
          <cell r="E118">
            <v>0</v>
          </cell>
        </row>
        <row r="119">
          <cell r="E119">
            <v>0</v>
          </cell>
        </row>
        <row r="120">
          <cell r="E120">
            <v>0</v>
          </cell>
        </row>
        <row r="121">
          <cell r="E121">
            <v>0</v>
          </cell>
        </row>
        <row r="122">
          <cell r="E122">
            <v>0</v>
          </cell>
        </row>
        <row r="123">
          <cell r="E123">
            <v>0</v>
          </cell>
        </row>
        <row r="124">
          <cell r="E124">
            <v>337466963</v>
          </cell>
        </row>
        <row r="125">
          <cell r="E125">
            <v>19251246</v>
          </cell>
        </row>
        <row r="126">
          <cell r="E126">
            <v>467091</v>
          </cell>
        </row>
        <row r="127">
          <cell r="E127">
            <v>4234957</v>
          </cell>
        </row>
        <row r="128">
          <cell r="E128">
            <v>266343</v>
          </cell>
        </row>
        <row r="129">
          <cell r="E129">
            <v>0</v>
          </cell>
        </row>
        <row r="130">
          <cell r="E130">
            <v>1272100</v>
          </cell>
        </row>
        <row r="131">
          <cell r="E131">
            <v>0</v>
          </cell>
        </row>
        <row r="132">
          <cell r="E132">
            <v>1261500</v>
          </cell>
        </row>
        <row r="133">
          <cell r="E133">
            <v>20074468</v>
          </cell>
        </row>
        <row r="134">
          <cell r="E134">
            <v>799032</v>
          </cell>
        </row>
        <row r="135">
          <cell r="E135">
            <v>0</v>
          </cell>
        </row>
        <row r="136">
          <cell r="E136">
            <v>5645100</v>
          </cell>
        </row>
        <row r="137">
          <cell r="E137">
            <v>112900</v>
          </cell>
        </row>
        <row r="138">
          <cell r="E138">
            <v>247700</v>
          </cell>
        </row>
        <row r="139">
          <cell r="E139">
            <v>3904100</v>
          </cell>
        </row>
        <row r="140">
          <cell r="E140">
            <v>2981000</v>
          </cell>
        </row>
        <row r="141">
          <cell r="E141">
            <v>462300</v>
          </cell>
        </row>
        <row r="142">
          <cell r="E142">
            <v>6032700</v>
          </cell>
        </row>
        <row r="143">
          <cell r="E143">
            <v>0</v>
          </cell>
        </row>
        <row r="144">
          <cell r="E144">
            <v>0</v>
          </cell>
        </row>
        <row r="145">
          <cell r="E145">
            <v>0</v>
          </cell>
        </row>
        <row r="146">
          <cell r="E146">
            <v>0</v>
          </cell>
        </row>
        <row r="147">
          <cell r="E147">
            <v>0</v>
          </cell>
        </row>
        <row r="148">
          <cell r="E148">
            <v>0</v>
          </cell>
        </row>
        <row r="149">
          <cell r="E149">
            <v>22027800</v>
          </cell>
        </row>
      </sheetData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Рос"/>
      <sheetName val="Деф"/>
      <sheetName val="АдмДох"/>
      <sheetName val="АдмИст"/>
      <sheetName val="Дох "/>
      <sheetName val="Фун"/>
      <sheetName val="Вед"/>
      <sheetName val="публ"/>
      <sheetName val="РЦП"/>
      <sheetName val="ФФП"/>
      <sheetName val="Полн"/>
      <sheetName val="ВУС"/>
      <sheetName val="Молод"/>
      <sheetName val="Сбал"/>
      <sheetName val="Протоколы"/>
      <sheetName val="главы"/>
      <sheetName val="дороги"/>
      <sheetName val="Инв"/>
      <sheetName val="Заим"/>
      <sheetName val="СоцЭк"/>
      <sheetName val="ЗП"/>
      <sheetName val="Рем"/>
      <sheetName val="пожар"/>
      <sheetName val="Благо"/>
      <sheetName val="модерн дорог"/>
      <sheetName val="закон"/>
      <sheetName val="нсот"/>
      <sheetName val="НалПот"/>
      <sheetName val="спр"/>
    </sheetNames>
    <sheetDataSet>
      <sheetData sheetId="0">
        <row r="3">
          <cell r="F3" t="str">
            <v>6</v>
          </cell>
          <cell r="G3" t="str">
            <v>45</v>
          </cell>
        </row>
        <row r="4">
          <cell r="G4" t="str">
            <v>80101020020301500Богучанский районный Совет</v>
          </cell>
        </row>
        <row r="5">
          <cell r="G5" t="str">
            <v>80101030020401500Богучанский районный Совет</v>
          </cell>
        </row>
        <row r="6">
          <cell r="G6" t="str">
            <v>80101030021201500Богучанский районный Совет</v>
          </cell>
        </row>
        <row r="7">
          <cell r="G7" t="str">
            <v>80101037950182500Богучанский районный Совет</v>
          </cell>
        </row>
        <row r="8">
          <cell r="G8" t="str">
            <v>80201060020401500Контрольно-счетная комиссия Богучанского района</v>
          </cell>
        </row>
        <row r="9">
          <cell r="G9" t="str">
            <v>80201060022501500Контрольно-счетная комиссия Богучанского района</v>
          </cell>
        </row>
        <row r="10">
          <cell r="G10" t="str">
            <v>80201067950182500Контрольно-счетная комиссия Богучанского района</v>
          </cell>
        </row>
        <row r="11">
          <cell r="G11" t="str">
            <v>80601040020401500Администрация Богучанского района</v>
          </cell>
        </row>
        <row r="12">
          <cell r="G12" t="str">
            <v>80601040020800500Администрация Богучанского района</v>
          </cell>
        </row>
        <row r="13">
          <cell r="G13" t="str">
            <v>80601045201501500Администрация Богучанского района</v>
          </cell>
        </row>
        <row r="14">
          <cell r="G14" t="str">
            <v>80601047950176500Администрация Богучанского района</v>
          </cell>
        </row>
        <row r="15">
          <cell r="G15" t="str">
            <v>80601047950182500Администрация Богучанского района</v>
          </cell>
        </row>
        <row r="16">
          <cell r="G16" t="str">
            <v>80601048130003500Администрация Богучанского района</v>
          </cell>
        </row>
        <row r="17">
          <cell r="G17" t="str">
            <v>80601049210201500Администрация Богучанского района</v>
          </cell>
        </row>
        <row r="18">
          <cell r="G18" t="str">
            <v>80601050014000500Администрация Богучанского района</v>
          </cell>
        </row>
        <row r="19">
          <cell r="G19" t="str">
            <v>80601070200002500Администрация Богучанского района</v>
          </cell>
        </row>
        <row r="20">
          <cell r="G20" t="str">
            <v>80601130920300801Администрация Богучанского района</v>
          </cell>
        </row>
        <row r="21">
          <cell r="G21" t="str">
            <v>80601139210203500Администрация Богучанского района</v>
          </cell>
        </row>
        <row r="22">
          <cell r="G22" t="str">
            <v>80603092471000500Администрация Богучанского района</v>
          </cell>
        </row>
        <row r="23">
          <cell r="G23" t="str">
            <v>80603100700500500Администрация Богучанского района</v>
          </cell>
        </row>
        <row r="24">
          <cell r="G24" t="str">
            <v>80603147950183500Администрация Богучанского района</v>
          </cell>
        </row>
        <row r="25">
          <cell r="G25" t="str">
            <v>80604052670501006Администрация Богучанского района</v>
          </cell>
        </row>
        <row r="26">
          <cell r="G26" t="str">
            <v>80604055225635500Администрация Богучанского района</v>
          </cell>
        </row>
        <row r="27">
          <cell r="G27" t="str">
            <v>80604059210252500Администрация Богучанского района</v>
          </cell>
        </row>
        <row r="28">
          <cell r="G28" t="str">
            <v>80604083000200006Администрация Богучанского района</v>
          </cell>
        </row>
        <row r="29">
          <cell r="G29" t="str">
            <v>80604083030200006Администрация Богучанского района</v>
          </cell>
        </row>
        <row r="30">
          <cell r="G30" t="str">
            <v>80604095222021500Администрация Богучанского района</v>
          </cell>
        </row>
        <row r="31">
          <cell r="G31" t="str">
            <v>80604096000200706Администрация Богучанского района</v>
          </cell>
        </row>
        <row r="32">
          <cell r="G32" t="str">
            <v>80604125222201006Администрация Богучанского района</v>
          </cell>
        </row>
        <row r="33">
          <cell r="G33" t="str">
            <v>80604127950181006Администрация Богучанского района</v>
          </cell>
        </row>
        <row r="34">
          <cell r="G34" t="str">
            <v>80605023510102703Администрация Богучанского района</v>
          </cell>
        </row>
        <row r="35">
          <cell r="G35" t="str">
            <v>80605023510103712Администрация Богучанского района</v>
          </cell>
        </row>
        <row r="36">
          <cell r="G36" t="str">
            <v>80605023510104713Администрация Богучанского района</v>
          </cell>
        </row>
        <row r="37">
          <cell r="G37" t="str">
            <v>80605023510202006Администрация Богучанского района</v>
          </cell>
        </row>
        <row r="38">
          <cell r="G38" t="str">
            <v>80605023510302006Администрация Богучанского района</v>
          </cell>
        </row>
        <row r="39">
          <cell r="G39" t="str">
            <v>80605029210103006Администрация Богучанского района</v>
          </cell>
        </row>
        <row r="40">
          <cell r="G40" t="str">
            <v>80605029210149006Администрация Богучанского района</v>
          </cell>
        </row>
        <row r="41">
          <cell r="G41" t="str">
            <v>80605029210150006Администрация Богучанского района</v>
          </cell>
        </row>
        <row r="42">
          <cell r="G42" t="str">
            <v>80605037950187500Администрация Богучанского района</v>
          </cell>
        </row>
        <row r="43">
          <cell r="G43" t="str">
            <v>80605050029900001Администрация Богучанского района</v>
          </cell>
        </row>
        <row r="44">
          <cell r="G44" t="str">
            <v>80610014910100802Администрация Богучанского района</v>
          </cell>
        </row>
        <row r="45">
          <cell r="G45" t="str">
            <v>80610038130001005Администрация Богучанского района</v>
          </cell>
        </row>
        <row r="46">
          <cell r="G46" t="str">
            <v>80610038130002005Администрация Богучанского района</v>
          </cell>
        </row>
        <row r="47">
          <cell r="G47" t="str">
            <v>80611027950179069Администрация Богучанского района</v>
          </cell>
        </row>
        <row r="48">
          <cell r="G48" t="str">
            <v>80603102479901610МБУ "МПЧ N 1"</v>
          </cell>
        </row>
        <row r="49">
          <cell r="G49" t="str">
            <v>80603102479901694МБУ "МПЧ N 1"</v>
          </cell>
        </row>
        <row r="50">
          <cell r="G50" t="str">
            <v>80603105226202699МБУ "МПЧ N 1"</v>
          </cell>
        </row>
        <row r="51">
          <cell r="G51" t="str">
            <v>80603107950182699МБУ "МПЧ N 1"</v>
          </cell>
        </row>
        <row r="52">
          <cell r="G52" t="str">
            <v>80607074310101699МБУ "ЦС и ДМ"</v>
          </cell>
        </row>
        <row r="53">
          <cell r="G53" t="str">
            <v>80607074319901610МБУ "ЦС и ДМ"</v>
          </cell>
        </row>
        <row r="54">
          <cell r="G54" t="str">
            <v>80607075201501610МБУ "ЦС и ДМ"</v>
          </cell>
        </row>
        <row r="55">
          <cell r="G55" t="str">
            <v>80607077950131693МБУ "ЦС и ДМ"</v>
          </cell>
        </row>
        <row r="56">
          <cell r="G56" t="str">
            <v>80607077950131699МБУ "ЦС и ДМ"</v>
          </cell>
        </row>
        <row r="57">
          <cell r="G57" t="str">
            <v>80607077950176699МБУ "ЦС и ДМ"</v>
          </cell>
        </row>
        <row r="58">
          <cell r="G58" t="str">
            <v>80607077950177699МБУ "ЦС и ДМ"</v>
          </cell>
        </row>
        <row r="59">
          <cell r="G59" t="str">
            <v>80607077950182699МБУ "ЦС и ДМ"</v>
          </cell>
        </row>
        <row r="60">
          <cell r="G60" t="str">
            <v>80609010960201699МБУЗ Богучанская ЦРБ</v>
          </cell>
        </row>
        <row r="61">
          <cell r="G61" t="str">
            <v>80609014709901694МБУЗ Богучанская ЦРБ</v>
          </cell>
        </row>
        <row r="62">
          <cell r="G62" t="str">
            <v>80609014709901696МБУЗ Богучанская ЦРБ</v>
          </cell>
        </row>
        <row r="63">
          <cell r="G63" t="str">
            <v>80609015118200699МБУЗ Богучанская ЦРБ</v>
          </cell>
        </row>
        <row r="64">
          <cell r="G64" t="str">
            <v>80609017950174699МБУЗ Богучанская ЦРБ</v>
          </cell>
        </row>
        <row r="65">
          <cell r="G65" t="str">
            <v>80609020960100699МБУЗ Богучанская ЦРБ</v>
          </cell>
        </row>
        <row r="66">
          <cell r="G66" t="str">
            <v>80609021020101698МБУЗ Богучанская ЦРБ</v>
          </cell>
        </row>
        <row r="67">
          <cell r="G67" t="str">
            <v>80609024719901695МБУЗ Богучанская ЦРБ</v>
          </cell>
        </row>
        <row r="68">
          <cell r="G68" t="str">
            <v>80609024719901696МБУЗ Богучанская ЦРБ</v>
          </cell>
        </row>
        <row r="69">
          <cell r="G69" t="str">
            <v>80609024789901631МБУЗ Богучанская ЦРБ</v>
          </cell>
        </row>
        <row r="70">
          <cell r="G70" t="str">
            <v>80609025058301699МБУЗ Богучанская ЦРБ</v>
          </cell>
        </row>
        <row r="71">
          <cell r="G71" t="str">
            <v>80609025201801699МБУЗ Богучанская ЦРБ</v>
          </cell>
        </row>
        <row r="72">
          <cell r="G72" t="str">
            <v>80609025221505641МБУЗ Богучанская ЦРБ</v>
          </cell>
        </row>
        <row r="73">
          <cell r="G73" t="str">
            <v>80609027950171699МБУЗ Богучанская ЦРБ</v>
          </cell>
        </row>
        <row r="74">
          <cell r="G74" t="str">
            <v>80609045201801699МБУЗ Богучанская ЦРБ</v>
          </cell>
        </row>
        <row r="75">
          <cell r="G75" t="str">
            <v>80609049210272610МБУЗ Богучанская ЦРБ</v>
          </cell>
        </row>
        <row r="76">
          <cell r="G76" t="str">
            <v>80609049210272699МБУЗ Богучанская ЦРБ</v>
          </cell>
        </row>
        <row r="77">
          <cell r="G77" t="str">
            <v>80609094859702691МБУЗ Богучанская ЦРБ</v>
          </cell>
        </row>
        <row r="78">
          <cell r="G78" t="str">
            <v>80609095205500699МБУЗ Богучанская ЦРБ</v>
          </cell>
        </row>
        <row r="79">
          <cell r="G79" t="str">
            <v>80609097950176699МБУЗ Богучанская ЦРБ</v>
          </cell>
        </row>
        <row r="80">
          <cell r="G80" t="str">
            <v>80609097950182699МБУЗ Богучанская ЦРБ</v>
          </cell>
        </row>
        <row r="81">
          <cell r="G81" t="str">
            <v>80609097950184699МБУЗ Богучанская ЦРБ</v>
          </cell>
        </row>
        <row r="82">
          <cell r="G82" t="str">
            <v>80609010960201699МБУЗ Чуноярская участковая больница</v>
          </cell>
        </row>
        <row r="83">
          <cell r="G83" t="str">
            <v>80609014709901683МБУЗ Чуноярская участковая больница</v>
          </cell>
        </row>
        <row r="84">
          <cell r="G84" t="str">
            <v>80609015225108699МБУЗ Чуноярская участковая больница</v>
          </cell>
        </row>
        <row r="85">
          <cell r="G85" t="str">
            <v>80609025058301699МБУЗ Чуноярская участковая больница</v>
          </cell>
        </row>
        <row r="86">
          <cell r="G86" t="str">
            <v>80609045201801699МБУЗ Чуноярская участковая больница</v>
          </cell>
        </row>
        <row r="87">
          <cell r="G87" t="str">
            <v>80609049210272610МБУЗ Чуноярская участковая больница</v>
          </cell>
        </row>
        <row r="88">
          <cell r="G88" t="str">
            <v>80609097950182699МБУЗ Чуноярская участковая больница</v>
          </cell>
        </row>
        <row r="89">
          <cell r="G89" t="str">
            <v>83004096000299500МКУ "МС Заказчика"</v>
          </cell>
        </row>
        <row r="90">
          <cell r="G90" t="str">
            <v>83005013500299500МКУ "МС Заказчика"</v>
          </cell>
        </row>
        <row r="91">
          <cell r="G91" t="str">
            <v>83005015229402003МКУ "МС Заказчика"</v>
          </cell>
        </row>
        <row r="92">
          <cell r="G92" t="str">
            <v>83005017950172731МКУ "МС Заказчика"</v>
          </cell>
        </row>
        <row r="93">
          <cell r="G93" t="str">
            <v>83005020700400500МКУ "МС Заказчика"</v>
          </cell>
        </row>
        <row r="94">
          <cell r="G94" t="str">
            <v>83005021020101772МКУ "МС Заказчика"</v>
          </cell>
        </row>
        <row r="95">
          <cell r="G95" t="str">
            <v>83005023510599500МКУ "МС Заказчика"</v>
          </cell>
        </row>
        <row r="96">
          <cell r="G96" t="str">
            <v>83005023510599774МКУ "МС Заказчика"</v>
          </cell>
        </row>
        <row r="97">
          <cell r="G97" t="str">
            <v>83005023510599775МКУ "МС Заказчика"</v>
          </cell>
        </row>
        <row r="98">
          <cell r="G98" t="str">
            <v>83005023510599782МКУ "МС Заказчика"</v>
          </cell>
        </row>
        <row r="99">
          <cell r="G99" t="str">
            <v>83005025225103003МКУ "МС Заказчика"</v>
          </cell>
        </row>
        <row r="100">
          <cell r="G100" t="str">
            <v>83005025225107500МКУ "МС Заказчика"</v>
          </cell>
        </row>
        <row r="101">
          <cell r="G101" t="str">
            <v>83005025225108500МКУ "МС Заказчика"</v>
          </cell>
        </row>
        <row r="102">
          <cell r="G102" t="str">
            <v>83005025226007500МКУ "МС Заказчика"</v>
          </cell>
        </row>
        <row r="103">
          <cell r="G103" t="str">
            <v>83005030700400500МКУ "МС Заказчика"</v>
          </cell>
        </row>
        <row r="104">
          <cell r="G104" t="str">
            <v>83005050029900001МКУ "МС Заказчика"</v>
          </cell>
        </row>
        <row r="105">
          <cell r="G105" t="str">
            <v>83005051020101781МКУ "МС Заказчика"</v>
          </cell>
        </row>
        <row r="106">
          <cell r="G106" t="str">
            <v>83005053510599781МКУ "МС Заказчика"</v>
          </cell>
        </row>
        <row r="107">
          <cell r="G107" t="str">
            <v>83005055226001003МКУ "МС Заказчика"</v>
          </cell>
        </row>
        <row r="108">
          <cell r="G108" t="str">
            <v>83005057950182001МКУ "МС Заказчика"</v>
          </cell>
        </row>
        <row r="109">
          <cell r="G109" t="str">
            <v>83007014209999001МКУ "МС Заказчика"</v>
          </cell>
        </row>
        <row r="110">
          <cell r="G110" t="str">
            <v>83007014209999772МКУ "МС Заказчика"</v>
          </cell>
        </row>
        <row r="111">
          <cell r="G111" t="str">
            <v>83007014209999774МКУ "МС Заказчика"</v>
          </cell>
        </row>
        <row r="112">
          <cell r="G112" t="str">
            <v>83007015225103022МКУ "МС Заказчика"</v>
          </cell>
        </row>
        <row r="113">
          <cell r="G113" t="str">
            <v>83007015225107022МКУ "МС Заказчика"</v>
          </cell>
        </row>
        <row r="114">
          <cell r="G114" t="str">
            <v>83007024219999001МКУ "МС Заказчика"</v>
          </cell>
        </row>
        <row r="115">
          <cell r="G115" t="str">
            <v>83007024219999774МКУ "МС Заказчика"</v>
          </cell>
        </row>
        <row r="116">
          <cell r="G116" t="str">
            <v>83007025225107022МКУ "МС Заказчика"</v>
          </cell>
        </row>
        <row r="117">
          <cell r="G117" t="str">
            <v>84810025226202699МБУ ЦСО</v>
          </cell>
        </row>
        <row r="118">
          <cell r="G118" t="str">
            <v>84810027950182699МБУ ЦСО</v>
          </cell>
        </row>
        <row r="119">
          <cell r="G119" t="str">
            <v>84810027950185699МБУ ЦСО</v>
          </cell>
        </row>
        <row r="120">
          <cell r="G120" t="str">
            <v>84810029210261610МБУ ЦСО</v>
          </cell>
        </row>
        <row r="121">
          <cell r="G121" t="str">
            <v>84801130029900001УСЗН Богучанского района</v>
          </cell>
        </row>
        <row r="122">
          <cell r="G122" t="str">
            <v>84807077950178447УСЗН Богучанского района</v>
          </cell>
        </row>
        <row r="123">
          <cell r="G123" t="str">
            <v>84810035052901005УСЗН Богучанского района</v>
          </cell>
        </row>
        <row r="124">
          <cell r="G124" t="str">
            <v>84810035054500005УСЗН Богучанского района</v>
          </cell>
        </row>
        <row r="125">
          <cell r="G125" t="str">
            <v>84810035054681005УСЗН Богучанского района</v>
          </cell>
        </row>
        <row r="126">
          <cell r="G126" t="str">
            <v>84810035054682005УСЗН Богучанского района</v>
          </cell>
        </row>
        <row r="127">
          <cell r="G127" t="str">
            <v>84810035054683005УСЗН Богучанского района</v>
          </cell>
        </row>
        <row r="128">
          <cell r="G128" t="str">
            <v>84810035055301005УСЗН Богучанского района</v>
          </cell>
        </row>
        <row r="129">
          <cell r="G129" t="str">
            <v>84810035055302005УСЗН Богучанского района</v>
          </cell>
        </row>
        <row r="130">
          <cell r="G130" t="str">
            <v>84810035056005005УСЗН Богучанского района</v>
          </cell>
        </row>
        <row r="131">
          <cell r="G131" t="str">
            <v>84810035056011005УСЗН Богучанского района</v>
          </cell>
        </row>
        <row r="132">
          <cell r="G132" t="str">
            <v>84810035056012005УСЗН Богучанского района</v>
          </cell>
        </row>
        <row r="133">
          <cell r="G133" t="str">
            <v>84810035056026005УСЗН Богучанского района</v>
          </cell>
        </row>
        <row r="134">
          <cell r="G134" t="str">
            <v>84810035056503005УСЗН Богучанского района</v>
          </cell>
        </row>
        <row r="135">
          <cell r="G135" t="str">
            <v>84810035056504005УСЗН Богучанского района</v>
          </cell>
        </row>
        <row r="136">
          <cell r="G136" t="str">
            <v>84810035056505005УСЗН Богучанского района</v>
          </cell>
        </row>
        <row r="137">
          <cell r="G137" t="str">
            <v>84810035056511005УСЗН Богучанского района</v>
          </cell>
        </row>
        <row r="138">
          <cell r="G138" t="str">
            <v>84810035056610005УСЗН Богучанского района</v>
          </cell>
        </row>
        <row r="139">
          <cell r="G139" t="str">
            <v>84810035056618005УСЗН Богучанского района</v>
          </cell>
        </row>
        <row r="140">
          <cell r="G140" t="str">
            <v>84810035056619005УСЗН Богучанского района</v>
          </cell>
        </row>
        <row r="141">
          <cell r="G141" t="str">
            <v>84810035056620005УСЗН Богучанского района</v>
          </cell>
        </row>
        <row r="142">
          <cell r="G142" t="str">
            <v>84810035056621005УСЗН Богучанского района</v>
          </cell>
        </row>
        <row r="143">
          <cell r="G143" t="str">
            <v>84810035056622005УСЗН Богучанского района</v>
          </cell>
        </row>
        <row r="144">
          <cell r="G144" t="str">
            <v>84810035056623005УСЗН Богучанского района</v>
          </cell>
        </row>
        <row r="145">
          <cell r="G145" t="str">
            <v>84810035056624005УСЗН Богучанского района</v>
          </cell>
        </row>
        <row r="146">
          <cell r="G146" t="str">
            <v>84810035056625005УСЗН Богучанского района</v>
          </cell>
        </row>
        <row r="147">
          <cell r="G147" t="str">
            <v>84810035056627005УСЗН Богучанского района</v>
          </cell>
        </row>
        <row r="148">
          <cell r="G148" t="str">
            <v>84810035056701005УСЗН Богучанского района</v>
          </cell>
        </row>
        <row r="149">
          <cell r="G149" t="str">
            <v>84810035056702005УСЗН Богучанского района</v>
          </cell>
        </row>
        <row r="150">
          <cell r="G150" t="str">
            <v>84810035056801005УСЗН Богучанского района</v>
          </cell>
        </row>
        <row r="151">
          <cell r="G151" t="str">
            <v>84810035056802005УСЗН Богучанского района</v>
          </cell>
        </row>
        <row r="152">
          <cell r="G152" t="str">
            <v>84810035057001005УСЗН Богучанского района</v>
          </cell>
        </row>
        <row r="153">
          <cell r="G153" t="str">
            <v>84810035057805005УСЗН Богучанского района</v>
          </cell>
        </row>
        <row r="154">
          <cell r="G154" t="str">
            <v>84810035057806005УСЗН Богучанского района</v>
          </cell>
        </row>
        <row r="155">
          <cell r="G155" t="str">
            <v>84810035057808005УСЗН Богучанского района</v>
          </cell>
        </row>
        <row r="156">
          <cell r="G156" t="str">
            <v>84810035057809005УСЗН Богучанского района</v>
          </cell>
        </row>
        <row r="157">
          <cell r="G157" t="str">
            <v>84810035057810005УСЗН Богучанского района</v>
          </cell>
        </row>
        <row r="158">
          <cell r="G158" t="str">
            <v>84810035057811005УСЗН Богучанского района</v>
          </cell>
        </row>
        <row r="159">
          <cell r="G159" t="str">
            <v>84810035057904005УСЗН Богучанского района</v>
          </cell>
        </row>
        <row r="160">
          <cell r="G160" t="str">
            <v>84810035057907005УСЗН Богучанского района</v>
          </cell>
        </row>
        <row r="161">
          <cell r="G161" t="str">
            <v>84810035057909005УСЗН Богучанского района</v>
          </cell>
        </row>
        <row r="162">
          <cell r="G162" t="str">
            <v>84810035057911005УСЗН Богучанского района</v>
          </cell>
        </row>
        <row r="163">
          <cell r="G163" t="str">
            <v>84810035059101005УСЗН Богучанского района</v>
          </cell>
        </row>
        <row r="164">
          <cell r="G164" t="str">
            <v>84810035059102005УСЗН Богучанского района</v>
          </cell>
        </row>
        <row r="165">
          <cell r="G165" t="str">
            <v>84810035059103005УСЗН Богучанского района</v>
          </cell>
        </row>
        <row r="166">
          <cell r="G166" t="str">
            <v>84810035059801005УСЗН Богучанского района</v>
          </cell>
        </row>
        <row r="167">
          <cell r="G167" t="str">
            <v>84810035059802005УСЗН Богучанского района</v>
          </cell>
        </row>
        <row r="168">
          <cell r="G168" t="str">
            <v>84810035226805068УСЗН Богучанского района</v>
          </cell>
        </row>
        <row r="169">
          <cell r="G169" t="str">
            <v>84810035226806068УСЗН Богучанского района</v>
          </cell>
        </row>
        <row r="170">
          <cell r="G170" t="str">
            <v>84810035227101068УСЗН Богучанского района</v>
          </cell>
        </row>
        <row r="171">
          <cell r="G171" t="str">
            <v>84810035227102068УСЗН Богучанского района</v>
          </cell>
        </row>
        <row r="172">
          <cell r="G172" t="str">
            <v>84810035227103068УСЗН Богучанского района</v>
          </cell>
        </row>
        <row r="173">
          <cell r="G173" t="str">
            <v>84810035227104068УСЗН Богучанского района</v>
          </cell>
        </row>
        <row r="174">
          <cell r="G174" t="str">
            <v>84810045223738068УСЗН Богучанского района</v>
          </cell>
        </row>
        <row r="175">
          <cell r="G175" t="str">
            <v>84810045223739068УСЗН Богучанского района</v>
          </cell>
        </row>
        <row r="176">
          <cell r="G176" t="str">
            <v>84810065226202500УСЗН Богучанского района</v>
          </cell>
        </row>
        <row r="177">
          <cell r="G177" t="str">
            <v>84810067950182500УСЗН Богучанского района</v>
          </cell>
        </row>
        <row r="178">
          <cell r="G178" t="str">
            <v>84810069210202500УСЗН Богучанского района</v>
          </cell>
        </row>
        <row r="179">
          <cell r="G179" t="str">
            <v>85607024239901610МБОУ ДОД Ангарская ДШИ</v>
          </cell>
        </row>
        <row r="180">
          <cell r="G180" t="str">
            <v>85607024239901683МБОУ ДОД Ангарская ДШИ</v>
          </cell>
        </row>
        <row r="181">
          <cell r="G181" t="str">
            <v>85607025201501610МБОУ ДОД Ангарская ДШИ</v>
          </cell>
        </row>
        <row r="182">
          <cell r="G182" t="str">
            <v>85607025220446699МБОУ ДОД Ангарская ДШИ</v>
          </cell>
        </row>
        <row r="183">
          <cell r="G183" t="str">
            <v>85607025225108699МБОУ ДОД Ангарская ДШИ</v>
          </cell>
        </row>
        <row r="184">
          <cell r="G184" t="str">
            <v>85607027950143624МБОУ ДОД Ангарская ДШИ</v>
          </cell>
        </row>
        <row r="185">
          <cell r="G185" t="str">
            <v>85607027950182699МБОУ ДОД Ангарская ДШИ</v>
          </cell>
        </row>
        <row r="186">
          <cell r="G186" t="str">
            <v>85607024239901610МБОУ ДОД Богучанская ДШИ</v>
          </cell>
        </row>
        <row r="187">
          <cell r="G187" t="str">
            <v>85607024239901697МБОУ ДОД Богучанская ДШИ</v>
          </cell>
        </row>
        <row r="188">
          <cell r="G188" t="str">
            <v>85607025201501610МБОУ ДОД Богучанская ДШИ</v>
          </cell>
        </row>
        <row r="189">
          <cell r="G189" t="str">
            <v>85607025220446699МБОУ ДОД Богучанская ДШИ</v>
          </cell>
        </row>
        <row r="190">
          <cell r="G190" t="str">
            <v>85607025225107699МБОУ ДОД Богучанская ДШИ</v>
          </cell>
        </row>
        <row r="191">
          <cell r="G191" t="str">
            <v>85607027950143624МБОУ ДОД Богучанская ДШИ</v>
          </cell>
        </row>
        <row r="192">
          <cell r="G192" t="str">
            <v>85607027950143699МБОУ ДОД Богучанская ДШИ</v>
          </cell>
        </row>
        <row r="193">
          <cell r="G193" t="str">
            <v>85607024239901610МБОУ ДОД Манзенская ДШИ</v>
          </cell>
        </row>
        <row r="194">
          <cell r="G194" t="str">
            <v>85607024239901683МБОУ ДОД Манзенская ДШИ</v>
          </cell>
        </row>
        <row r="195">
          <cell r="G195" t="str">
            <v>85607024239901695МБОУ ДОД Манзенская ДШИ</v>
          </cell>
        </row>
        <row r="196">
          <cell r="G196" t="str">
            <v>85607025201501610МБОУ ДОД Манзенская ДШИ</v>
          </cell>
        </row>
        <row r="197">
          <cell r="G197" t="str">
            <v>85607025220446699МБОУ ДОД Манзенская ДШИ</v>
          </cell>
        </row>
        <row r="198">
          <cell r="G198" t="str">
            <v>85607025225108699МБОУ ДОД Манзенская ДШИ</v>
          </cell>
        </row>
        <row r="199">
          <cell r="G199" t="str">
            <v>85607027950143624МБОУ ДОД Манзенская ДШИ</v>
          </cell>
        </row>
        <row r="200">
          <cell r="G200" t="str">
            <v>85607027950182699МБОУ ДОД Манзенская ДШИ</v>
          </cell>
        </row>
        <row r="201">
          <cell r="G201" t="str">
            <v>85607024239901610МБОУ ДОД Невонская ДШИ</v>
          </cell>
        </row>
        <row r="202">
          <cell r="G202" t="str">
            <v>85607025201501610МБОУ ДОД Невонская ДШИ</v>
          </cell>
        </row>
        <row r="203">
          <cell r="G203" t="str">
            <v>85607025220446699МБОУ ДОД Невонская ДШИ</v>
          </cell>
        </row>
        <row r="204">
          <cell r="G204" t="str">
            <v>85607025220447699МБОУ ДОД Невонская ДШИ</v>
          </cell>
        </row>
        <row r="205">
          <cell r="G205" t="str">
            <v>85607027950143624МБОУ ДОД Невонская ДШИ</v>
          </cell>
        </row>
        <row r="206">
          <cell r="G206" t="str">
            <v>85607027950143626МБОУ ДОД Невонская ДШИ</v>
          </cell>
        </row>
        <row r="207">
          <cell r="G207" t="str">
            <v>85607027950182699МБОУ ДОД Невонская ДШИ</v>
          </cell>
        </row>
        <row r="208">
          <cell r="G208" t="str">
            <v>85607024239901610МБОУ ДОД Пинчугская ДШИ</v>
          </cell>
        </row>
        <row r="209">
          <cell r="G209" t="str">
            <v>85607025201501610МБОУ ДОД Пинчугская ДШИ</v>
          </cell>
        </row>
        <row r="210">
          <cell r="G210" t="str">
            <v>85607025220446699МБОУ ДОД Пинчугская ДШИ</v>
          </cell>
        </row>
        <row r="211">
          <cell r="G211" t="str">
            <v>85607025220447699МБОУ ДОД Пинчугская ДШИ</v>
          </cell>
        </row>
        <row r="212">
          <cell r="G212" t="str">
            <v>85607027950143624МБОУ ДОД Пинчугская ДШИ</v>
          </cell>
        </row>
        <row r="213">
          <cell r="G213" t="str">
            <v>85607027950143626МБОУ ДОД Пинчугская ДШИ</v>
          </cell>
        </row>
        <row r="214">
          <cell r="G214" t="str">
            <v>85607027950182699МБОУ ДОД Пинчугская ДШИ</v>
          </cell>
        </row>
        <row r="215">
          <cell r="G215" t="str">
            <v>85607024239901610МБОУ ДОД Таежнинская ДШИ</v>
          </cell>
        </row>
        <row r="216">
          <cell r="G216" t="str">
            <v>85607024239901683МБОУ ДОД Таежнинская ДШИ</v>
          </cell>
        </row>
        <row r="217">
          <cell r="G217" t="str">
            <v>85607024239901694МБОУ ДОД Таежнинская ДШИ</v>
          </cell>
        </row>
        <row r="218">
          <cell r="G218" t="str">
            <v>85607025201501610МБОУ ДОД Таежнинская ДШИ</v>
          </cell>
        </row>
        <row r="219">
          <cell r="G219" t="str">
            <v>85607025220446699МБОУ ДОД Таежнинская ДШИ</v>
          </cell>
        </row>
        <row r="220">
          <cell r="G220" t="str">
            <v>85607025220447699МБОУ ДОД Таежнинская ДШИ</v>
          </cell>
        </row>
        <row r="221">
          <cell r="G221" t="str">
            <v>85607025225108699МБОУ ДОД Таежнинская ДШИ</v>
          </cell>
        </row>
        <row r="222">
          <cell r="G222" t="str">
            <v>85607027950143624МБОУ ДОД Таежнинская ДШИ</v>
          </cell>
        </row>
        <row r="223">
          <cell r="G223" t="str">
            <v>85607027950143626МБОУ ДОД Таежнинская ДШИ</v>
          </cell>
        </row>
        <row r="224">
          <cell r="G224" t="str">
            <v>85607027950182699МБОУ ДОД Таежнинская ДШИ</v>
          </cell>
        </row>
        <row r="225">
          <cell r="G225" t="str">
            <v>85608014419901610МБУК БКМ им. Д.М. Андона</v>
          </cell>
        </row>
        <row r="226">
          <cell r="G226" t="str">
            <v>85608015201501610МБУК БКМ им. Д.М. Андона</v>
          </cell>
        </row>
        <row r="227">
          <cell r="G227" t="str">
            <v>85608017950182699МБУК БКМ им. Д.М. Андона</v>
          </cell>
        </row>
        <row r="228">
          <cell r="G228" t="str">
            <v>85608014409901610МБУК БМ РДК "Янтарь"</v>
          </cell>
        </row>
        <row r="229">
          <cell r="G229" t="str">
            <v>85608014409901683МБУК БМ РДК "Янтарь"</v>
          </cell>
        </row>
        <row r="230">
          <cell r="G230" t="str">
            <v>85608014409901695МБУК БМ РДК "Янтарь"</v>
          </cell>
        </row>
        <row r="231">
          <cell r="G231" t="str">
            <v>85608014409901697МБУК БМ РДК "Янтарь"</v>
          </cell>
        </row>
        <row r="232">
          <cell r="G232" t="str">
            <v>85608015201501610МБУК БМ РДК "Янтарь"</v>
          </cell>
        </row>
        <row r="233">
          <cell r="G233" t="str">
            <v>85608015220447699МБУК БМ РДК "Янтарь"</v>
          </cell>
        </row>
        <row r="234">
          <cell r="G234" t="str">
            <v>85608015225107699МБУК БМ РДК "Янтарь"</v>
          </cell>
        </row>
        <row r="235">
          <cell r="G235" t="str">
            <v>85608015225108699МБУК БМ РДК "Янтарь"</v>
          </cell>
        </row>
        <row r="236">
          <cell r="G236" t="str">
            <v>85608017950143626МБУК БМ РДК "Янтарь"</v>
          </cell>
        </row>
        <row r="237">
          <cell r="G237" t="str">
            <v>85608017950143699МБУК БМ РДК "Янтарь"</v>
          </cell>
        </row>
        <row r="238">
          <cell r="G238" t="str">
            <v>85608017950182699МБУК БМ РДК "Янтарь"</v>
          </cell>
        </row>
        <row r="239">
          <cell r="G239" t="str">
            <v>85608018600000610МБУК БМ РДК "Янтарь"</v>
          </cell>
        </row>
        <row r="240">
          <cell r="G240" t="str">
            <v>85608045226202699МБУК БМ РДК "Янтарь"</v>
          </cell>
        </row>
        <row r="241">
          <cell r="G241" t="str">
            <v>85608014400200699МБУК БМЦРБ</v>
          </cell>
        </row>
        <row r="242">
          <cell r="G242" t="str">
            <v>85608014429901610МБУК БМЦРБ</v>
          </cell>
        </row>
        <row r="243">
          <cell r="G243" t="str">
            <v>85608014429901694МБУК БМЦРБ</v>
          </cell>
        </row>
        <row r="244">
          <cell r="G244" t="str">
            <v>85608014429901695МБУК БМЦРБ</v>
          </cell>
        </row>
        <row r="245">
          <cell r="G245" t="str">
            <v>85608015201501610МБУК БМЦРБ</v>
          </cell>
        </row>
        <row r="246">
          <cell r="G246" t="str">
            <v>85608015220440699МБУК БМЦРБ</v>
          </cell>
        </row>
        <row r="247">
          <cell r="G247" t="str">
            <v>85608015220442699МБУК БМЦРБ</v>
          </cell>
        </row>
        <row r="248">
          <cell r="G248" t="str">
            <v>85608015220443699МБУК БМЦРБ</v>
          </cell>
        </row>
        <row r="249">
          <cell r="G249" t="str">
            <v>85608015220448699МБУК БМЦРБ</v>
          </cell>
        </row>
        <row r="250">
          <cell r="G250" t="str">
            <v>85608017950143621МБУК БМЦРБ</v>
          </cell>
        </row>
        <row r="251">
          <cell r="G251" t="str">
            <v>85608017950143622МБУК БМЦРБ</v>
          </cell>
        </row>
        <row r="252">
          <cell r="G252" t="str">
            <v>85608017950143623МБУК БМЦРБ</v>
          </cell>
        </row>
        <row r="253">
          <cell r="G253" t="str">
            <v>85608017950143625МБУК БМЦРБ</v>
          </cell>
        </row>
        <row r="254">
          <cell r="G254" t="str">
            <v>85608017950143692МБУК БМЦРБ</v>
          </cell>
        </row>
        <row r="255">
          <cell r="G255" t="str">
            <v>85608017950143699МБУК БМЦРБ</v>
          </cell>
        </row>
        <row r="256">
          <cell r="G256" t="str">
            <v>85608017950182699МБУК БМЦРБ</v>
          </cell>
        </row>
        <row r="257">
          <cell r="G257" t="str">
            <v>85608018600000610МБУК БМЦРБ</v>
          </cell>
        </row>
        <row r="258">
          <cell r="G258" t="str">
            <v>85608045226202699МБУК БМЦРБ</v>
          </cell>
        </row>
        <row r="259">
          <cell r="G259" t="str">
            <v>85608040029900001МКУ "Управление культуры Богучанского района"</v>
          </cell>
        </row>
        <row r="260">
          <cell r="G260" t="str">
            <v>85608045201501001МКУ "Управление культуры Богучанского района"</v>
          </cell>
        </row>
        <row r="261">
          <cell r="G261" t="str">
            <v>85608047950176023МКУ "Управление культуры Богучанского района"</v>
          </cell>
        </row>
        <row r="262">
          <cell r="G262" t="str">
            <v>85608047950182023МКУ "Управление культуры Богучанского района"</v>
          </cell>
        </row>
        <row r="263">
          <cell r="G263" t="str">
            <v>86301130900203500Управление муниципальной собственностью Богучанского района</v>
          </cell>
        </row>
        <row r="264">
          <cell r="G264" t="str">
            <v>86301130920300500Управление муниципальной собственностью Богучанского района</v>
          </cell>
        </row>
        <row r="265">
          <cell r="G265" t="str">
            <v>86301137950175500Управление муниципальной собственностью Богучанского района</v>
          </cell>
        </row>
        <row r="266">
          <cell r="G266" t="str">
            <v>86301137950182500Управление муниципальной собственностью Богучанского района</v>
          </cell>
        </row>
        <row r="267">
          <cell r="G267" t="str">
            <v>86301137950187500Управление муниципальной собственностью Богучанского района</v>
          </cell>
        </row>
        <row r="268">
          <cell r="G268" t="str">
            <v>86303102180101500Управление муниципальной собственностью Богучанского района</v>
          </cell>
        </row>
        <row r="269">
          <cell r="G269" t="str">
            <v>86303147950183500Управление муниципальной собственностью Богучанского района</v>
          </cell>
        </row>
        <row r="270">
          <cell r="G270" t="str">
            <v>86304081020101772Управление муниципальной собственностью Богучанского района</v>
          </cell>
        </row>
        <row r="271">
          <cell r="G271" t="str">
            <v>86304083030200500Управление муниципальной собственностью Богучанского района</v>
          </cell>
        </row>
        <row r="272">
          <cell r="G272" t="str">
            <v>86304085225103003Управление муниципальной собственностью Богучанского района</v>
          </cell>
        </row>
        <row r="273">
          <cell r="G273" t="str">
            <v>86304123380000500Управление муниципальной собственностью Богучанского района</v>
          </cell>
        </row>
        <row r="274">
          <cell r="G274" t="str">
            <v>86304123400300500Управление муниципальной собственностью Богучанского района</v>
          </cell>
        </row>
        <row r="275">
          <cell r="G275" t="str">
            <v>86304125222400500Управление муниципальной собственностью Богучанского района</v>
          </cell>
        </row>
        <row r="276">
          <cell r="G276" t="str">
            <v>86304127950132704Управление муниципальной собственностью Богучанского района</v>
          </cell>
        </row>
        <row r="277">
          <cell r="G277" t="str">
            <v>86305017950175003Управление муниципальной собственностью Богучанского района</v>
          </cell>
        </row>
        <row r="278">
          <cell r="G278" t="str">
            <v>86310031001100805Управление муниципальной собственностью Богучанского района</v>
          </cell>
        </row>
        <row r="279">
          <cell r="G279" t="str">
            <v>86310031008820804Управление муниципальной собственностью Богучанского района</v>
          </cell>
        </row>
        <row r="280">
          <cell r="G280" t="str">
            <v>86310035223101804Управление муниципальной собственностью Богучанского района</v>
          </cell>
        </row>
        <row r="281">
          <cell r="G281" t="str">
            <v>86310035223202805Управление муниципальной собственностью Богучанского района</v>
          </cell>
        </row>
        <row r="282">
          <cell r="G282" t="str">
            <v>86310037950134804Управление муниципальной собственностью Богучанского района</v>
          </cell>
        </row>
        <row r="283">
          <cell r="G283" t="str">
            <v>86310037950186805Управление муниципальной собственностью Богучанского района</v>
          </cell>
        </row>
        <row r="284">
          <cell r="G284" t="str">
            <v>87507024219901610МБОУ Богучанская СОШ №1 имени К.И.Безруких</v>
          </cell>
        </row>
        <row r="285">
          <cell r="G285" t="str">
            <v>87507025200901699МБОУ Богучанская СОШ №1 имени К.И.Безруких</v>
          </cell>
        </row>
        <row r="286">
          <cell r="G286" t="str">
            <v>87507027950153699МБОУ Богучанская СОШ №1 имени К.И.Безруких</v>
          </cell>
        </row>
        <row r="287">
          <cell r="G287" t="str">
            <v>87507029210212610МБОУ Богучанская СОШ №1 имени К.И.Безруких</v>
          </cell>
        </row>
        <row r="288">
          <cell r="G288" t="str">
            <v>87507029210212699МБОУ Богучанская СОШ №1 имени К.И.Безруких</v>
          </cell>
        </row>
        <row r="289">
          <cell r="G289" t="str">
            <v>87507074320203699МБОУ Богучанская СОШ №1 имени К.И.Безруких</v>
          </cell>
        </row>
        <row r="290">
          <cell r="G290" t="str">
            <v>87510039210214699МБОУ Богучанская СОШ №1 имени К.И.Безруких</v>
          </cell>
        </row>
        <row r="291">
          <cell r="G291" t="str">
            <v>87507014209901001МКДОУ "Детский сад № 7 "Буратино" с.Богучаны</v>
          </cell>
        </row>
        <row r="292">
          <cell r="G292" t="str">
            <v>87507014367500001МКДОУ "Детский сад № 7 "Буратино" с.Богучаны</v>
          </cell>
        </row>
        <row r="293">
          <cell r="G293" t="str">
            <v>87507015201501001МКДОУ "Детский сад № 7 "Буратино" с.Богучаны</v>
          </cell>
        </row>
        <row r="294">
          <cell r="G294" t="str">
            <v>87507017950182022МКДОУ "Детский сад № 7 "Буратино" с.Богучаны</v>
          </cell>
        </row>
        <row r="295">
          <cell r="G295" t="str">
            <v>87507018600000001МКДОУ "Детский сад № 7 "Буратино" с.Богучаны</v>
          </cell>
        </row>
        <row r="296">
          <cell r="G296" t="str">
            <v>87507014209901001МКДОУ д/с № 6 "Рябинушка"</v>
          </cell>
        </row>
        <row r="297">
          <cell r="G297" t="str">
            <v>87507014367500001МКДОУ д/с № 6 "Рябинушка"</v>
          </cell>
        </row>
        <row r="298">
          <cell r="G298" t="str">
            <v>87507015201501001МКДОУ д/с № 6 "Рябинушка"</v>
          </cell>
        </row>
        <row r="299">
          <cell r="G299" t="str">
            <v>87507017950182022МКДОУ д/с № 6 "Рябинушка"</v>
          </cell>
        </row>
        <row r="300">
          <cell r="G300" t="str">
            <v>87507018600000001МКДОУ д/с № 6 "Рябинушка"</v>
          </cell>
        </row>
        <row r="301">
          <cell r="G301" t="str">
            <v>87507014209901001МКДОУ детский сад "Ёлочка" п.Говорково</v>
          </cell>
        </row>
        <row r="302">
          <cell r="G302" t="str">
            <v>87507014367500001МКДОУ детский сад "Ёлочка" п.Говорково</v>
          </cell>
        </row>
        <row r="303">
          <cell r="G303" t="str">
            <v>87507015201501001МКДОУ детский сад "Ёлочка" п.Говорково</v>
          </cell>
        </row>
        <row r="304">
          <cell r="G304" t="str">
            <v>87507017950182022МКДОУ детский сад "Ёлочка" п.Говорково</v>
          </cell>
        </row>
        <row r="305">
          <cell r="G305" t="str">
            <v>87507018600000001МКДОУ детский сад "Ёлочка" п.Говорково</v>
          </cell>
        </row>
        <row r="306">
          <cell r="G306" t="str">
            <v>87507014209901001МКДОУ детский сад "Белочка" N 62 п.Октябрьский</v>
          </cell>
        </row>
        <row r="307">
          <cell r="G307" t="str">
            <v>87507014367500001МКДОУ детский сад "Белочка" N 62 п.Октябрьский</v>
          </cell>
        </row>
        <row r="308">
          <cell r="G308" t="str">
            <v>87507015201501001МКДОУ детский сад "Белочка" N 62 п.Октябрьский</v>
          </cell>
        </row>
        <row r="309">
          <cell r="G309" t="str">
            <v>87507018600000001МКДОУ детский сад "Белочка" N 62 п.Октябрьский</v>
          </cell>
        </row>
        <row r="310">
          <cell r="G310" t="str">
            <v>87507014209901001МКДОУ детский сад "Березка" п.Такучет</v>
          </cell>
        </row>
        <row r="311">
          <cell r="G311" t="str">
            <v>87507014367500001МКДОУ детский сад "Березка" п.Такучет</v>
          </cell>
        </row>
        <row r="312">
          <cell r="G312" t="str">
            <v>87507015201501001МКДОУ детский сад "Березка" п.Такучет</v>
          </cell>
        </row>
        <row r="313">
          <cell r="G313" t="str">
            <v>87507017950182022МКДОУ детский сад "Березка" п.Такучет</v>
          </cell>
        </row>
        <row r="314">
          <cell r="G314" t="str">
            <v>87507018600000001МКДОУ детский сад "Березка" п.Такучет</v>
          </cell>
        </row>
        <row r="315">
          <cell r="G315" t="str">
            <v>87507014209901001МКДОУ детский сад "Буратино" с.Чунояр</v>
          </cell>
        </row>
        <row r="316">
          <cell r="G316" t="str">
            <v>87507014209901775МКДОУ детский сад "Буратино" с.Чунояр</v>
          </cell>
        </row>
        <row r="317">
          <cell r="G317" t="str">
            <v>87507014367500001МКДОУ детский сад "Буратино" с.Чунояр</v>
          </cell>
        </row>
        <row r="318">
          <cell r="G318" t="str">
            <v>87507014367502708МКДОУ детский сад "Буратино" с.Чунояр</v>
          </cell>
        </row>
        <row r="319">
          <cell r="G319" t="str">
            <v>87507015201501001МКДОУ детский сад "Буратино" с.Чунояр</v>
          </cell>
        </row>
        <row r="320">
          <cell r="G320" t="str">
            <v>87507015225108022МКДОУ детский сад "Буратино" с.Чунояр</v>
          </cell>
        </row>
        <row r="321">
          <cell r="G321" t="str">
            <v>87507018600000001МКДОУ детский сад "Буратино" с.Чунояр</v>
          </cell>
        </row>
        <row r="322">
          <cell r="G322" t="str">
            <v>87507097950176022МКДОУ детский сад "Буратино" с.Чунояр</v>
          </cell>
        </row>
        <row r="323">
          <cell r="G323" t="str">
            <v>87507014209901001МКДОУ детский сад "Елочка" п. Невонка</v>
          </cell>
        </row>
        <row r="324">
          <cell r="G324" t="str">
            <v>87507014367500001МКДОУ детский сад "Елочка" п. Невонка</v>
          </cell>
        </row>
        <row r="325">
          <cell r="G325" t="str">
            <v>87507015201501001МКДОУ детский сад "Елочка" п. Невонка</v>
          </cell>
        </row>
        <row r="326">
          <cell r="G326" t="str">
            <v>87507017950182022МКДОУ детский сад "Елочка" п. Невонка</v>
          </cell>
        </row>
        <row r="327">
          <cell r="G327" t="str">
            <v>87507018600000001МКДОУ детский сад "Елочка" п. Невонка</v>
          </cell>
        </row>
        <row r="328">
          <cell r="G328" t="str">
            <v>87507014209901001МКДОУ детский сад "Елочка" п.Красногорьевский</v>
          </cell>
        </row>
        <row r="329">
          <cell r="G329" t="str">
            <v>87507014367500001МКДОУ детский сад "Елочка" п.Красногорьевский</v>
          </cell>
        </row>
        <row r="330">
          <cell r="G330" t="str">
            <v>87507015201501001МКДОУ детский сад "Елочка" п.Красногорьевский</v>
          </cell>
        </row>
        <row r="331">
          <cell r="G331" t="str">
            <v>87507017950182022МКДОУ детский сад "Елочка" п.Красногорьевский</v>
          </cell>
        </row>
        <row r="332">
          <cell r="G332" t="str">
            <v>87507018600000001МКДОУ детский сад "Елочка" п.Красногорьевский</v>
          </cell>
        </row>
        <row r="333">
          <cell r="G333" t="str">
            <v>87507014209901001МКДОУ детский сад "Колосок" п. Пинчуга</v>
          </cell>
        </row>
        <row r="334">
          <cell r="G334" t="str">
            <v>87507014367500001МКДОУ детский сад "Колосок" п. Пинчуга</v>
          </cell>
        </row>
        <row r="335">
          <cell r="G335" t="str">
            <v>87507015201501001МКДОУ детский сад "Колосок" п. Пинчуга</v>
          </cell>
        </row>
        <row r="336">
          <cell r="G336" t="str">
            <v>87507017950182022МКДОУ детский сад "Колосок" п. Пинчуга</v>
          </cell>
        </row>
        <row r="337">
          <cell r="G337" t="str">
            <v>87507018600000001МКДОУ детский сад "Колосок" п. Пинчуга</v>
          </cell>
        </row>
        <row r="338">
          <cell r="G338" t="str">
            <v>87507014209901001МКДОУ детский сад "Лесовичок" п.Ангарский</v>
          </cell>
        </row>
        <row r="339">
          <cell r="G339" t="str">
            <v>87507014367500001МКДОУ детский сад "Лесовичок" п.Ангарский</v>
          </cell>
        </row>
        <row r="340">
          <cell r="G340" t="str">
            <v>87507015201501001МКДОУ детский сад "Лесовичок" п.Ангарский</v>
          </cell>
        </row>
        <row r="341">
          <cell r="G341" t="str">
            <v>87507017950182022МКДОУ детский сад "Лесовичок" п.Ангарский</v>
          </cell>
        </row>
        <row r="342">
          <cell r="G342" t="str">
            <v>87507018600000001МКДОУ детский сад "Лесовичок" п.Ангарский</v>
          </cell>
        </row>
        <row r="343">
          <cell r="G343" t="str">
            <v>87507014209901001МКДОУ детский сад "Светлячок" с.Карабула</v>
          </cell>
        </row>
        <row r="344">
          <cell r="G344" t="str">
            <v>87507014209901775МКДОУ детский сад "Светлячок" с.Карабула</v>
          </cell>
        </row>
        <row r="345">
          <cell r="G345" t="str">
            <v>87507014367500001МКДОУ детский сад "Светлячок" с.Карабула</v>
          </cell>
        </row>
        <row r="346">
          <cell r="G346" t="str">
            <v>87507015201501001МКДОУ детский сад "Светлячок" с.Карабула</v>
          </cell>
        </row>
        <row r="347">
          <cell r="G347" t="str">
            <v>87507015225108022МКДОУ детский сад "Светлячок" с.Карабула</v>
          </cell>
        </row>
        <row r="348">
          <cell r="G348" t="str">
            <v>87507017950182022МКДОУ детский сад "Светлячок" с.Карабула</v>
          </cell>
        </row>
        <row r="349">
          <cell r="G349" t="str">
            <v>87507018600000001МКДОУ детский сад "Светлячок" с.Карабула</v>
          </cell>
        </row>
        <row r="350">
          <cell r="G350" t="str">
            <v>87507014209901001МКДОУ детский сад "Сказка" п.Нижнетерянск</v>
          </cell>
        </row>
        <row r="351">
          <cell r="G351" t="str">
            <v>87507014367500001МКДОУ детский сад "Сказка" п.Нижнетерянск</v>
          </cell>
        </row>
        <row r="352">
          <cell r="G352" t="str">
            <v>87507015201501001МКДОУ детский сад "Сказка" п.Нижнетерянск</v>
          </cell>
        </row>
        <row r="353">
          <cell r="G353" t="str">
            <v>87507017950182022МКДОУ детский сад "Сказка" п.Нижнетерянск</v>
          </cell>
        </row>
        <row r="354">
          <cell r="G354" t="str">
            <v>87507018600000001МКДОУ детский сад "Сказка" п.Нижнетерянск</v>
          </cell>
        </row>
        <row r="355">
          <cell r="G355" t="str">
            <v>87507014209901001МКДОУ детский сад "Солнышко" п. Артюгино</v>
          </cell>
        </row>
        <row r="356">
          <cell r="G356" t="str">
            <v>87507014367500001МКДОУ детский сад "Солнышко" п. Артюгино</v>
          </cell>
        </row>
        <row r="357">
          <cell r="G357" t="str">
            <v>87507015201501001МКДОУ детский сад "Солнышко" п. Артюгино</v>
          </cell>
        </row>
        <row r="358">
          <cell r="G358" t="str">
            <v>87507017950182022МКДОУ детский сад "Солнышко" п. Артюгино</v>
          </cell>
        </row>
        <row r="359">
          <cell r="G359" t="str">
            <v>87507018600000001МКДОУ детский сад "Солнышко" п. Артюгино</v>
          </cell>
        </row>
        <row r="360">
          <cell r="G360" t="str">
            <v>87507014209901001МКДОУ детский сад "Солнышко" п. Гремучий</v>
          </cell>
        </row>
        <row r="361">
          <cell r="G361" t="str">
            <v>87507014367500001МКДОУ детский сад "Солнышко" п. Гремучий</v>
          </cell>
        </row>
        <row r="362">
          <cell r="G362" t="str">
            <v>87507015201501001МКДОУ детский сад "Солнышко" п. Гремучий</v>
          </cell>
        </row>
        <row r="363">
          <cell r="G363" t="str">
            <v>87507017950182022МКДОУ детский сад "Солнышко" п. Гремучий</v>
          </cell>
        </row>
        <row r="364">
          <cell r="G364" t="str">
            <v>87507018600000001МКДОУ детский сад "Солнышко" п. Гремучий</v>
          </cell>
        </row>
        <row r="365">
          <cell r="G365" t="str">
            <v>87507014209901001МКДОУ детский сад "Солнышко" п. Пинчуга</v>
          </cell>
        </row>
        <row r="366">
          <cell r="G366" t="str">
            <v>87507014367500001МКДОУ детский сад "Солнышко" п. Пинчуга</v>
          </cell>
        </row>
        <row r="367">
          <cell r="G367" t="str">
            <v>87507015201501001МКДОУ детский сад "Солнышко" п. Пинчуга</v>
          </cell>
        </row>
        <row r="368">
          <cell r="G368" t="str">
            <v>87507017950182022МКДОУ детский сад "Солнышко" п. Пинчуга</v>
          </cell>
        </row>
        <row r="369">
          <cell r="G369" t="str">
            <v>87507018600000001МКДОУ детский сад "Солнышко" п. Пинчуга</v>
          </cell>
        </row>
        <row r="370">
          <cell r="G370" t="str">
            <v>87507014209901001МКДОУ детский сад "Солнышко" п.Октябрьский</v>
          </cell>
        </row>
        <row r="371">
          <cell r="G371" t="str">
            <v>87507014367500001МКДОУ детский сад "Солнышко" п.Октябрьский</v>
          </cell>
        </row>
        <row r="372">
          <cell r="G372" t="str">
            <v>87507015201501001МКДОУ детский сад "Солнышко" п.Октябрьский</v>
          </cell>
        </row>
        <row r="373">
          <cell r="G373" t="str">
            <v>87507017950182022МКДОУ детский сад "Солнышко" п.Октябрьский</v>
          </cell>
        </row>
        <row r="374">
          <cell r="G374" t="str">
            <v>87507018600000001МКДОУ детский сад "Солнышко" п.Октябрьский</v>
          </cell>
        </row>
        <row r="375">
          <cell r="G375" t="str">
            <v>87507014209901001МКДОУ детский сад "Солнышко" п.Таежный</v>
          </cell>
        </row>
        <row r="376">
          <cell r="G376" t="str">
            <v>87507014367500001МКДОУ детский сад "Солнышко" п.Таежный</v>
          </cell>
        </row>
        <row r="377">
          <cell r="G377" t="str">
            <v>87507015201501001МКДОУ детский сад "Солнышко" п.Таежный</v>
          </cell>
        </row>
        <row r="378">
          <cell r="G378" t="str">
            <v>87507017950182022МКДОУ детский сад "Солнышко" п.Таежный</v>
          </cell>
        </row>
        <row r="379">
          <cell r="G379" t="str">
            <v>87507018600000001МКДОУ детский сад "Солнышко" п.Таежный</v>
          </cell>
        </row>
        <row r="380">
          <cell r="G380" t="str">
            <v>87507014209901001МКДОУ детский сад "Теремок" п.Таежный</v>
          </cell>
        </row>
        <row r="381">
          <cell r="G381" t="str">
            <v>87507014367500001МКДОУ детский сад "Теремок" п.Таежный</v>
          </cell>
        </row>
        <row r="382">
          <cell r="G382" t="str">
            <v>87507015201501001МКДОУ детский сад "Теремок" п.Таежный</v>
          </cell>
        </row>
        <row r="383">
          <cell r="G383" t="str">
            <v>87507017950182022МКДОУ детский сад "Теремок" п.Таежный</v>
          </cell>
        </row>
        <row r="384">
          <cell r="G384" t="str">
            <v>87507018600000001МКДОУ детский сад "Теремок" п.Таежный</v>
          </cell>
        </row>
        <row r="385">
          <cell r="G385" t="str">
            <v>87507014209901001МКДОУ детский сад "Теремок" п.Хребтовый</v>
          </cell>
        </row>
        <row r="386">
          <cell r="G386" t="str">
            <v>87507014367500001МКДОУ детский сад "Теремок" п.Хребтовый</v>
          </cell>
        </row>
        <row r="387">
          <cell r="G387" t="str">
            <v>87507015201501001МКДОУ детский сад "Теремок" п.Хребтовый</v>
          </cell>
        </row>
        <row r="388">
          <cell r="G388" t="str">
            <v>87507017950182022МКДОУ детский сад "Теремок" п.Хребтовый</v>
          </cell>
        </row>
        <row r="389">
          <cell r="G389" t="str">
            <v>87507018600000001МКДОУ детский сад "Теремок" п.Хребтовый</v>
          </cell>
        </row>
        <row r="390">
          <cell r="G390" t="str">
            <v>87507014209901001МКДОУ детский сад "Чебурашка" п.Беляки</v>
          </cell>
        </row>
        <row r="391">
          <cell r="G391" t="str">
            <v>87507014367500001МКДОУ детский сад "Чебурашка" п.Беляки</v>
          </cell>
        </row>
        <row r="392">
          <cell r="G392" t="str">
            <v>87507015201501001МКДОУ детский сад "Чебурашка" п.Беляки</v>
          </cell>
        </row>
        <row r="393">
          <cell r="G393" t="str">
            <v>87507017950182022МКДОУ детский сад "Чебурашка" п.Беляки</v>
          </cell>
        </row>
        <row r="394">
          <cell r="G394" t="str">
            <v>87507018600000001МКДОУ детский сад "Чебурашка" п.Беляки</v>
          </cell>
        </row>
        <row r="395">
          <cell r="G395" t="str">
            <v>87507014209901001МКДОУ детский сад "Чебурашка" п.Манзя</v>
          </cell>
        </row>
        <row r="396">
          <cell r="G396" t="str">
            <v>87507014367500001МКДОУ детский сад "Чебурашка" п.Манзя</v>
          </cell>
        </row>
        <row r="397">
          <cell r="G397" t="str">
            <v>87507015201501001МКДОУ детский сад "Чебурашка" п.Манзя</v>
          </cell>
        </row>
        <row r="398">
          <cell r="G398" t="str">
            <v>87507017950182022МКДОУ детский сад "Чебурашка" п.Манзя</v>
          </cell>
        </row>
        <row r="399">
          <cell r="G399" t="str">
            <v>87507018600000001МКДОУ детский сад "Чебурашка" п.Манзя</v>
          </cell>
        </row>
        <row r="400">
          <cell r="G400" t="str">
            <v>87507014209901001МКДОУ детский сад "Чебурашка" п.Шиверский</v>
          </cell>
        </row>
        <row r="401">
          <cell r="G401" t="str">
            <v>87507014367500001МКДОУ детский сад "Чебурашка" п.Шиверский</v>
          </cell>
        </row>
        <row r="402">
          <cell r="G402" t="str">
            <v>87507015201501001МКДОУ детский сад "Чебурашка" п.Шиверский</v>
          </cell>
        </row>
        <row r="403">
          <cell r="G403" t="str">
            <v>87507017950182022МКДОУ детский сад "Чебурашка" п.Шиверский</v>
          </cell>
        </row>
        <row r="404">
          <cell r="G404" t="str">
            <v>87507018600000001МКДОУ детский сад "Чебурашка" п.Шиверский</v>
          </cell>
        </row>
        <row r="405">
          <cell r="G405" t="str">
            <v>87507014209901001МКДОУ детский сад N 1 "Ручеек" п.Осиновый Мыс</v>
          </cell>
        </row>
        <row r="406">
          <cell r="G406" t="str">
            <v>87507014367500001МКДОУ детский сад N 1 "Ручеек" п.Осиновый Мыс</v>
          </cell>
        </row>
        <row r="407">
          <cell r="G407" t="str">
            <v>87507015201501001МКДОУ детский сад N 1 "Ручеек" п.Осиновый Мыс</v>
          </cell>
        </row>
        <row r="408">
          <cell r="G408" t="str">
            <v>87507017950182022МКДОУ детский сад N 1 "Ручеек" п.Осиновый Мыс</v>
          </cell>
        </row>
        <row r="409">
          <cell r="G409" t="str">
            <v>87507018600000001МКДОУ детский сад N 1 "Ручеек" п.Осиновый Мыс</v>
          </cell>
        </row>
        <row r="410">
          <cell r="G410" t="str">
            <v>87507014209901001МКДОУ детский сад N 8 "Елочка" д.Ярки</v>
          </cell>
        </row>
        <row r="411">
          <cell r="G411" t="str">
            <v>87507014367500001МКДОУ детский сад N 8 "Елочка" д.Ярки</v>
          </cell>
        </row>
        <row r="412">
          <cell r="G412" t="str">
            <v>87507015201501001МКДОУ детский сад N 8 "Елочка" д.Ярки</v>
          </cell>
        </row>
        <row r="413">
          <cell r="G413" t="str">
            <v>87507017950182022МКДОУ детский сад N 8 "Елочка" д.Ярки</v>
          </cell>
        </row>
        <row r="414">
          <cell r="G414" t="str">
            <v>87507018600000001МКДОУ детский сад N 8 "Елочка" д.Ярки</v>
          </cell>
        </row>
        <row r="415">
          <cell r="G415" t="str">
            <v>87507014209901001МКДОУ детский сад N1 "Сибирячок" с. Богучаны</v>
          </cell>
        </row>
        <row r="416">
          <cell r="G416" t="str">
            <v>87507014367500001МКДОУ детский сад N1 "Сибирячок" с. Богучаны</v>
          </cell>
        </row>
        <row r="417">
          <cell r="G417" t="str">
            <v>87507015201501001МКДОУ детский сад N1 "Сибирячок" с. Богучаны</v>
          </cell>
        </row>
        <row r="418">
          <cell r="G418" t="str">
            <v>87507017950182022МКДОУ детский сад N1 "Сибирячок" с. Богучаны</v>
          </cell>
        </row>
        <row r="419">
          <cell r="G419" t="str">
            <v>87507018600000001МКДОУ детский сад N1 "Сибирячок" с. Богучаны</v>
          </cell>
        </row>
        <row r="420">
          <cell r="G420" t="str">
            <v>87507014209901001МКДОУ детский сад N5 "Сосенка" с. Богучаны</v>
          </cell>
        </row>
        <row r="421">
          <cell r="G421" t="str">
            <v>87507014367500001МКДОУ детский сад N5 "Сосенка" с. Богучаны</v>
          </cell>
        </row>
        <row r="422">
          <cell r="G422" t="str">
            <v>87507015201501001МКДОУ детский сад N5 "Сосенка" с. Богучаны</v>
          </cell>
        </row>
        <row r="423">
          <cell r="G423" t="str">
            <v>87507017950182022МКДОУ детский сад N5 "Сосенка" с. Богучаны</v>
          </cell>
        </row>
        <row r="424">
          <cell r="G424" t="str">
            <v>87507018600000001МКДОУ детский сад N5 "Сосенка" с. Богучаны</v>
          </cell>
        </row>
        <row r="425">
          <cell r="G425" t="str">
            <v>87507014209901001МКДОУ детский сад № 1 "Солнышко" п.Новохайский</v>
          </cell>
        </row>
        <row r="426">
          <cell r="G426" t="str">
            <v>87507014209901775МКДОУ детский сад № 1 "Солнышко" п.Новохайский</v>
          </cell>
        </row>
        <row r="427">
          <cell r="G427" t="str">
            <v>87507014367500001МКДОУ детский сад № 1 "Солнышко" п.Новохайский</v>
          </cell>
        </row>
        <row r="428">
          <cell r="G428" t="str">
            <v>87507015201501001МКДОУ детский сад № 1 "Солнышко" п.Новохайский</v>
          </cell>
        </row>
        <row r="429">
          <cell r="G429" t="str">
            <v>87507015225108022МКДОУ детский сад № 1 "Солнышко" п.Новохайский</v>
          </cell>
        </row>
        <row r="430">
          <cell r="G430" t="str">
            <v>87507017950182022МКДОУ детский сад № 1 "Солнышко" п.Новохайский</v>
          </cell>
        </row>
        <row r="431">
          <cell r="G431" t="str">
            <v>87507018600000001МКДОУ детский сад № 1 "Солнышко" п.Новохайский</v>
          </cell>
        </row>
        <row r="432">
          <cell r="G432" t="str">
            <v>87507097950176022МКДОУ детский сад № 1 "Солнышко" п.Новохайский</v>
          </cell>
        </row>
        <row r="433">
          <cell r="G433" t="str">
            <v>87507014209901001МКДОУ детский сад № 2 "Солнышко"</v>
          </cell>
        </row>
        <row r="434">
          <cell r="G434" t="str">
            <v>87507014209901775МКДОУ детский сад № 2 "Солнышко"</v>
          </cell>
        </row>
        <row r="435">
          <cell r="G435" t="str">
            <v>87507014367500001МКДОУ детский сад № 2 "Солнышко"</v>
          </cell>
        </row>
        <row r="436">
          <cell r="G436" t="str">
            <v>87507015201501001МКДОУ детский сад № 2 "Солнышко"</v>
          </cell>
        </row>
        <row r="437">
          <cell r="G437" t="str">
            <v>87507015225108022МКДОУ детский сад № 2 "Солнышко"</v>
          </cell>
        </row>
        <row r="438">
          <cell r="G438" t="str">
            <v>87507014209901001МКДОУ детский сад №3 "Теремок" с.Богучаны</v>
          </cell>
        </row>
        <row r="439">
          <cell r="G439" t="str">
            <v>87507014367500001МКДОУ детский сад №3 "Теремок" с.Богучаны</v>
          </cell>
        </row>
        <row r="440">
          <cell r="G440" t="str">
            <v>87507015201501001МКДОУ детский сад №3 "Теремок" с.Богучаны</v>
          </cell>
        </row>
        <row r="441">
          <cell r="G441" t="str">
            <v>87507018600000001МКДОУ детский сад №3 "Теремок" с.Богучаны</v>
          </cell>
        </row>
        <row r="442">
          <cell r="G442" t="str">
            <v>87507014209901001МКДОУ детский сад №4 "Скворушка"</v>
          </cell>
        </row>
        <row r="443">
          <cell r="G443" t="str">
            <v>87507014367500001МКДОУ детский сад №4 "Скворушка"</v>
          </cell>
        </row>
        <row r="444">
          <cell r="G444" t="str">
            <v>87507015201501001МКДОУ детский сад №4 "Скворушка"</v>
          </cell>
        </row>
        <row r="445">
          <cell r="G445" t="str">
            <v>87507017950158022МКДОУ детский сад №4 "Скворушка"</v>
          </cell>
        </row>
        <row r="446">
          <cell r="G446" t="str">
            <v>87507024219901001МКОУ "ШСОШ N 12"</v>
          </cell>
        </row>
        <row r="447">
          <cell r="G447" t="str">
            <v>87507025200901001МКОУ "ШСОШ N 12"</v>
          </cell>
        </row>
        <row r="448">
          <cell r="G448" t="str">
            <v>87507025201501001МКОУ "ШСОШ N 12"</v>
          </cell>
        </row>
        <row r="449">
          <cell r="G449" t="str">
            <v>87507025221001022МКОУ "ШСОШ N 12"</v>
          </cell>
        </row>
        <row r="450">
          <cell r="G450" t="str">
            <v>87507027950153022МКОУ "ШСОШ N 12"</v>
          </cell>
        </row>
        <row r="451">
          <cell r="G451" t="str">
            <v>87507027950153751МКОУ "ШСОШ N 12"</v>
          </cell>
        </row>
        <row r="452">
          <cell r="G452" t="str">
            <v>87507029210212001МКОУ "ШСОШ N 12"</v>
          </cell>
        </row>
        <row r="453">
          <cell r="G453" t="str">
            <v>87507074320203001МКОУ "ШСОШ N 12"</v>
          </cell>
        </row>
        <row r="454">
          <cell r="G454" t="str">
            <v>87510039210214005МКОУ "ШСОШ N 12"</v>
          </cell>
        </row>
        <row r="455">
          <cell r="G455" t="str">
            <v>87507024219901001МКОУ Ангарская СОШ №5</v>
          </cell>
        </row>
        <row r="456">
          <cell r="G456" t="str">
            <v>87507024219901775МКОУ Ангарская СОШ №5</v>
          </cell>
        </row>
        <row r="457">
          <cell r="G457" t="str">
            <v>87507025200901001МКОУ Ангарская СОШ №5</v>
          </cell>
        </row>
        <row r="458">
          <cell r="G458" t="str">
            <v>87507025201501001МКОУ Ангарская СОШ №5</v>
          </cell>
        </row>
        <row r="459">
          <cell r="G459" t="str">
            <v>87507025221001022МКОУ Ангарская СОШ №5</v>
          </cell>
        </row>
        <row r="460">
          <cell r="G460" t="str">
            <v>87507025225108022МКОУ Ангарская СОШ №5</v>
          </cell>
        </row>
        <row r="461">
          <cell r="G461" t="str">
            <v>87507027950153751МКОУ Ангарская СОШ №5</v>
          </cell>
        </row>
        <row r="462">
          <cell r="G462" t="str">
            <v>87507029210212001МКОУ Ангарская СОШ №5</v>
          </cell>
        </row>
        <row r="463">
          <cell r="G463" t="str">
            <v>87507074320203001МКОУ Ангарская СОШ №5</v>
          </cell>
        </row>
        <row r="464">
          <cell r="G464" t="str">
            <v>87510039210214005МКОУ Ангарская СОШ №5</v>
          </cell>
        </row>
        <row r="465">
          <cell r="G465" t="str">
            <v>87507024219901001МКОУ Артюгинская СОШ N 8</v>
          </cell>
        </row>
        <row r="466">
          <cell r="G466" t="str">
            <v>87507025200901001МКОУ Артюгинская СОШ N 8</v>
          </cell>
        </row>
        <row r="467">
          <cell r="G467" t="str">
            <v>87507025201501001МКОУ Артюгинская СОШ N 8</v>
          </cell>
        </row>
        <row r="468">
          <cell r="G468" t="str">
            <v>87507025221001022МКОУ Артюгинская СОШ N 8</v>
          </cell>
        </row>
        <row r="469">
          <cell r="G469" t="str">
            <v>87507025221008022МКОУ Артюгинская СОШ N 8</v>
          </cell>
        </row>
        <row r="470">
          <cell r="G470" t="str">
            <v>87507027950153022МКОУ Артюгинская СОШ N 8</v>
          </cell>
        </row>
        <row r="471">
          <cell r="G471" t="str">
            <v>87507027950153751МКОУ Артюгинская СОШ N 8</v>
          </cell>
        </row>
        <row r="472">
          <cell r="G472" t="str">
            <v>87507027950153753МКОУ Артюгинская СОШ N 8</v>
          </cell>
        </row>
        <row r="473">
          <cell r="G473" t="str">
            <v>87507029210212001МКОУ Артюгинская СОШ N 8</v>
          </cell>
        </row>
        <row r="474">
          <cell r="G474" t="str">
            <v>87507074320203001МКОУ Артюгинская СОШ N 8</v>
          </cell>
        </row>
        <row r="475">
          <cell r="G475" t="str">
            <v>87510039210214005МКОУ Артюгинская СОШ N 8</v>
          </cell>
        </row>
        <row r="476">
          <cell r="G476" t="str">
            <v>87507024219901001МКОУ Белякинская СОШ N 15</v>
          </cell>
        </row>
        <row r="477">
          <cell r="G477" t="str">
            <v>87507025200901001МКОУ Белякинская СОШ N 15</v>
          </cell>
        </row>
        <row r="478">
          <cell r="G478" t="str">
            <v>87507025201501001МКОУ Белякинская СОШ N 15</v>
          </cell>
        </row>
        <row r="479">
          <cell r="G479" t="str">
            <v>87507027950182022МКОУ Белякинская СОШ N 15</v>
          </cell>
        </row>
        <row r="480">
          <cell r="G480" t="str">
            <v>87507029210212001МКОУ Белякинская СОШ N 15</v>
          </cell>
        </row>
        <row r="481">
          <cell r="G481" t="str">
            <v>87507074320203001МКОУ Белякинская СОШ N 15</v>
          </cell>
        </row>
        <row r="482">
          <cell r="G482" t="str">
            <v>87510039210214005МКОУ Белякинская СОШ N 15</v>
          </cell>
        </row>
        <row r="483">
          <cell r="G483" t="str">
            <v>87507024219901001МКОУ Богучанская О(С)ОШ</v>
          </cell>
        </row>
        <row r="484">
          <cell r="G484" t="str">
            <v>87507025200901001МКОУ Богучанская О(С)ОШ</v>
          </cell>
        </row>
        <row r="485">
          <cell r="G485" t="str">
            <v>87507025201501001МКОУ Богучанская О(С)ОШ</v>
          </cell>
        </row>
        <row r="486">
          <cell r="G486" t="str">
            <v>87507027950182022МКОУ Богучанская О(С)ОШ</v>
          </cell>
        </row>
        <row r="487">
          <cell r="G487" t="str">
            <v>87507029210212001МКОУ Богучанская О(С)ОШ</v>
          </cell>
        </row>
        <row r="488">
          <cell r="G488" t="str">
            <v>87507024219901001МКОУ Богучанская СОШ N 3</v>
          </cell>
        </row>
        <row r="489">
          <cell r="G489" t="str">
            <v>87507024219901762МКОУ Богучанская СОШ N 3</v>
          </cell>
        </row>
        <row r="490">
          <cell r="G490" t="str">
            <v>87507025200901001МКОУ Богучанская СОШ N 3</v>
          </cell>
        </row>
        <row r="491">
          <cell r="G491" t="str">
            <v>87507025221001022МКОУ Богучанская СОШ N 3</v>
          </cell>
        </row>
        <row r="492">
          <cell r="G492" t="str">
            <v>87507025223706022МКОУ Богучанская СОШ N 3</v>
          </cell>
        </row>
        <row r="493">
          <cell r="G493" t="str">
            <v>87507027950153751МКОУ Богучанская СОШ N 3</v>
          </cell>
        </row>
        <row r="494">
          <cell r="G494" t="str">
            <v>87507027950158022МКОУ Богучанская СОШ N 3</v>
          </cell>
        </row>
        <row r="495">
          <cell r="G495" t="str">
            <v>87507029210212001МКОУ Богучанская СОШ N 3</v>
          </cell>
        </row>
        <row r="496">
          <cell r="G496" t="str">
            <v>87507074320203001МКОУ Богучанская СОШ N 3</v>
          </cell>
        </row>
        <row r="497">
          <cell r="G497" t="str">
            <v>87507077950178447МКОУ Богучанская СОШ N 3</v>
          </cell>
        </row>
        <row r="498">
          <cell r="G498" t="str">
            <v>87510039210214005МКОУ Богучанская СОШ N 3</v>
          </cell>
        </row>
        <row r="499">
          <cell r="G499" t="str">
            <v>87507024219901001МКОУ Богучанская СОШ N2</v>
          </cell>
        </row>
        <row r="500">
          <cell r="G500" t="str">
            <v>87507024219901912МКОУ Богучанская СОШ N2</v>
          </cell>
        </row>
        <row r="501">
          <cell r="G501" t="str">
            <v>87507025200901001МКОУ Богучанская СОШ N2</v>
          </cell>
        </row>
        <row r="502">
          <cell r="G502" t="str">
            <v>87507025201501001МКОУ Богучанская СОШ N2</v>
          </cell>
        </row>
        <row r="503">
          <cell r="G503" t="str">
            <v>87507025221001022МКОУ Богучанская СОШ N2</v>
          </cell>
        </row>
        <row r="504">
          <cell r="G504" t="str">
            <v>87507025221011022МКОУ Богучанская СОШ N2</v>
          </cell>
        </row>
        <row r="505">
          <cell r="G505" t="str">
            <v>87507027950153022МКОУ Богучанская СОШ N2</v>
          </cell>
        </row>
        <row r="506">
          <cell r="G506" t="str">
            <v>87507027950153751МКОУ Богучанская СОШ N2</v>
          </cell>
        </row>
        <row r="507">
          <cell r="G507" t="str">
            <v>87507027950153752МКОУ Богучанская СОШ N2</v>
          </cell>
        </row>
        <row r="508">
          <cell r="G508" t="str">
            <v>87507027950158022МКОУ Богучанская СОШ N2</v>
          </cell>
        </row>
        <row r="509">
          <cell r="G509" t="str">
            <v>87507027950182022МКОУ Богучанская СОШ N2</v>
          </cell>
        </row>
        <row r="510">
          <cell r="G510" t="str">
            <v>87507029210212001МКОУ Богучанская СОШ N2</v>
          </cell>
        </row>
        <row r="511">
          <cell r="G511" t="str">
            <v>87507077950178447МКОУ Богучанская СОШ N2</v>
          </cell>
        </row>
        <row r="512">
          <cell r="G512" t="str">
            <v>87510039210214005МКОУ Богучанская СОШ N2</v>
          </cell>
        </row>
        <row r="513">
          <cell r="G513" t="str">
            <v>87507024219901001МКОУ Богучанская СОШ № 4</v>
          </cell>
        </row>
        <row r="514">
          <cell r="G514" t="str">
            <v>87507025200901001МКОУ Богучанская СОШ № 4</v>
          </cell>
        </row>
        <row r="515">
          <cell r="G515" t="str">
            <v>87507025201501001МКОУ Богучанская СОШ № 4</v>
          </cell>
        </row>
        <row r="516">
          <cell r="G516" t="str">
            <v>87507025221001022МКОУ Богучанская СОШ № 4</v>
          </cell>
        </row>
        <row r="517">
          <cell r="G517" t="str">
            <v>87507027950153751МКОУ Богучанская СОШ № 4</v>
          </cell>
        </row>
        <row r="518">
          <cell r="G518" t="str">
            <v>87507029210212001МКОУ Богучанская СОШ № 4</v>
          </cell>
        </row>
        <row r="519">
          <cell r="G519" t="str">
            <v>87507074320203001МКОУ Богучанская СОШ № 4</v>
          </cell>
        </row>
        <row r="520">
          <cell r="G520" t="str">
            <v>87510039210214005МКОУ Богучанская СОШ № 4</v>
          </cell>
        </row>
        <row r="521">
          <cell r="G521" t="str">
            <v>87507024219901001МКОУ Говорковская СОШ N 17</v>
          </cell>
        </row>
        <row r="522">
          <cell r="G522" t="str">
            <v>87507024219901775МКОУ Говорковская СОШ N 17</v>
          </cell>
        </row>
        <row r="523">
          <cell r="G523" t="str">
            <v>87507024219901912МКОУ Говорковская СОШ N 17</v>
          </cell>
        </row>
        <row r="524">
          <cell r="G524" t="str">
            <v>87507025200901001МКОУ Говорковская СОШ N 17</v>
          </cell>
        </row>
        <row r="525">
          <cell r="G525" t="str">
            <v>87507025201501001МКОУ Говорковская СОШ N 17</v>
          </cell>
        </row>
        <row r="526">
          <cell r="G526" t="str">
            <v>87507025221001022МКОУ Говорковская СОШ N 17</v>
          </cell>
        </row>
        <row r="527">
          <cell r="G527" t="str">
            <v>87507025225108022МКОУ Говорковская СОШ N 17</v>
          </cell>
        </row>
        <row r="528">
          <cell r="G528" t="str">
            <v>87507027950153022МКОУ Говорковская СОШ N 17</v>
          </cell>
        </row>
        <row r="529">
          <cell r="G529" t="str">
            <v>87507027950153751МКОУ Говорковская СОШ N 17</v>
          </cell>
        </row>
        <row r="530">
          <cell r="G530" t="str">
            <v>87507027950180022МКОУ Говорковская СОШ N 17</v>
          </cell>
        </row>
        <row r="531">
          <cell r="G531" t="str">
            <v>87507027950182022МКОУ Говорковская СОШ N 17</v>
          </cell>
        </row>
        <row r="532">
          <cell r="G532" t="str">
            <v>87507029210212001МКОУ Говорковская СОШ N 17</v>
          </cell>
        </row>
        <row r="533">
          <cell r="G533" t="str">
            <v>87507074320203001МКОУ Говорковская СОШ N 17</v>
          </cell>
        </row>
        <row r="534">
          <cell r="G534" t="str">
            <v>87510039210214005МКОУ Говорковская СОШ N 17</v>
          </cell>
        </row>
        <row r="535">
          <cell r="G535" t="str">
            <v>87507024219901001МКОУ Гремучинская СОШ N 19</v>
          </cell>
        </row>
        <row r="536">
          <cell r="G536" t="str">
            <v>87507024219901907МКОУ Гремучинская СОШ N 19</v>
          </cell>
        </row>
        <row r="537">
          <cell r="G537" t="str">
            <v>87507024219901912МКОУ Гремучинская СОШ N 19</v>
          </cell>
        </row>
        <row r="538">
          <cell r="G538" t="str">
            <v>87507025200901001МКОУ Гремучинская СОШ N 19</v>
          </cell>
        </row>
        <row r="539">
          <cell r="G539" t="str">
            <v>87507025201501001МКОУ Гремучинская СОШ N 19</v>
          </cell>
        </row>
        <row r="540">
          <cell r="G540" t="str">
            <v>87507025221001022МКОУ Гремучинская СОШ N 19</v>
          </cell>
        </row>
        <row r="541">
          <cell r="G541" t="str">
            <v>87507027950153022МКОУ Гремучинская СОШ N 19</v>
          </cell>
        </row>
        <row r="542">
          <cell r="G542" t="str">
            <v>87507027950153751МКОУ Гремучинская СОШ N 19</v>
          </cell>
        </row>
        <row r="543">
          <cell r="G543" t="str">
            <v>87507029210212001МКОУ Гремучинская СОШ N 19</v>
          </cell>
        </row>
        <row r="544">
          <cell r="G544" t="str">
            <v>87507074320203001МКОУ Гремучинская СОШ N 19</v>
          </cell>
        </row>
        <row r="545">
          <cell r="G545" t="str">
            <v>87510039210214005МКОУ Гремучинская СОШ N 19</v>
          </cell>
        </row>
        <row r="546">
          <cell r="G546" t="str">
            <v>87507024239901001МКОУ ДОД ДЮСШ</v>
          </cell>
        </row>
        <row r="547">
          <cell r="G547" t="str">
            <v>87507025201501001МКОУ ДОД ДЮСШ</v>
          </cell>
        </row>
        <row r="548">
          <cell r="G548" t="str">
            <v>87507027950180022МКОУ ДОД ДЮСШ</v>
          </cell>
        </row>
        <row r="549">
          <cell r="G549" t="str">
            <v>87507027950182022МКОУ ДОД ДЮСШ</v>
          </cell>
        </row>
        <row r="550">
          <cell r="G550" t="str">
            <v>87507024239901001МКОУ ДОД ЦДОД</v>
          </cell>
        </row>
        <row r="551">
          <cell r="G551" t="str">
            <v>87507024239901711МКОУ ДОД ЦДОД</v>
          </cell>
        </row>
        <row r="552">
          <cell r="G552" t="str">
            <v>87507024239901907МКОУ ДОД ЦДОД</v>
          </cell>
        </row>
        <row r="553">
          <cell r="G553" t="str">
            <v>87507025201501001МКОУ ДОД ЦДОД</v>
          </cell>
        </row>
        <row r="554">
          <cell r="G554" t="str">
            <v>87507025226402022МКОУ ДОД ЦДОД</v>
          </cell>
        </row>
        <row r="555">
          <cell r="G555" t="str">
            <v>87507027950158022МКОУ ДОД ЦДОД</v>
          </cell>
        </row>
        <row r="556">
          <cell r="G556" t="str">
            <v>87507027950180022МКОУ ДОД ЦДОД</v>
          </cell>
        </row>
        <row r="557">
          <cell r="G557" t="str">
            <v>87507027950182022МКОУ ДОД ЦДОД</v>
          </cell>
        </row>
        <row r="558">
          <cell r="G558" t="str">
            <v>87507074320205447МКОУ ДОД ЦДОД</v>
          </cell>
        </row>
        <row r="559">
          <cell r="G559" t="str">
            <v>87507074320206001МКОУ ДОД ЦДОД</v>
          </cell>
        </row>
        <row r="560">
          <cell r="G560" t="str">
            <v>87507074329901001МКОУ ДОД ЦДОД</v>
          </cell>
        </row>
        <row r="561">
          <cell r="G561" t="str">
            <v>87507075201501001МКОУ ДОД ЦДОД</v>
          </cell>
        </row>
        <row r="562">
          <cell r="G562" t="str">
            <v>87507075223741447МКОУ ДОД ЦДОД</v>
          </cell>
        </row>
        <row r="563">
          <cell r="G563" t="str">
            <v>87507075223772447МКОУ ДОД ЦДОД</v>
          </cell>
        </row>
        <row r="564">
          <cell r="G564" t="str">
            <v>87507075226202447МКОУ ДОД ЦДОД</v>
          </cell>
        </row>
        <row r="565">
          <cell r="G565" t="str">
            <v>87507077950178447МКОУ ДОД ЦДОД</v>
          </cell>
        </row>
        <row r="566">
          <cell r="G566" t="str">
            <v>87507077950178702МКОУ ДОД ЦДОД</v>
          </cell>
        </row>
        <row r="567">
          <cell r="G567" t="str">
            <v>87507077950178705МКОУ ДОД ЦДОД</v>
          </cell>
        </row>
        <row r="568">
          <cell r="G568" t="str">
            <v>87507077950178709МКОУ ДОД ЦДОД</v>
          </cell>
        </row>
        <row r="569">
          <cell r="G569" t="str">
            <v>87507077950178710МКОУ ДОД ЦДОД</v>
          </cell>
        </row>
        <row r="570">
          <cell r="G570" t="str">
            <v>87507077950182447МКОУ ДОД ЦДОД</v>
          </cell>
        </row>
        <row r="571">
          <cell r="G571" t="str">
            <v>87507097950176022МКОУ ДОД ЦДОД</v>
          </cell>
        </row>
        <row r="572">
          <cell r="G572" t="str">
            <v>87507024219901001МКОУ Кежекская ОШ № 19</v>
          </cell>
        </row>
        <row r="573">
          <cell r="G573" t="str">
            <v>87507025200901001МКОУ Кежекская ОШ № 19</v>
          </cell>
        </row>
        <row r="574">
          <cell r="G574" t="str">
            <v>87507025201501001МКОУ Кежекская ОШ № 19</v>
          </cell>
        </row>
        <row r="575">
          <cell r="G575" t="str">
            <v>87507029210212001МКОУ Кежекская ОШ № 19</v>
          </cell>
        </row>
        <row r="576">
          <cell r="G576" t="str">
            <v>87507074320203001МКОУ Кежекская ОШ № 19</v>
          </cell>
        </row>
        <row r="577">
          <cell r="G577" t="str">
            <v>87510039210214005МКОУ Кежекская ОШ № 19</v>
          </cell>
        </row>
        <row r="578">
          <cell r="G578" t="str">
            <v>87507024219901001МКОУ Красногорьевская СОШ N 10</v>
          </cell>
        </row>
        <row r="579">
          <cell r="G579" t="str">
            <v>87507024219901912МКОУ Красногорьевская СОШ N 10</v>
          </cell>
        </row>
        <row r="580">
          <cell r="G580" t="str">
            <v>87507025200901001МКОУ Красногорьевская СОШ N 10</v>
          </cell>
        </row>
        <row r="581">
          <cell r="G581" t="str">
            <v>87507025201501001МКОУ Красногорьевская СОШ N 10</v>
          </cell>
        </row>
        <row r="582">
          <cell r="G582" t="str">
            <v>87507025221001022МКОУ Красногорьевская СОШ N 10</v>
          </cell>
        </row>
        <row r="583">
          <cell r="G583" t="str">
            <v>87507027950153022МКОУ Красногорьевская СОШ N 10</v>
          </cell>
        </row>
        <row r="584">
          <cell r="G584" t="str">
            <v>87507027950153751МКОУ Красногорьевская СОШ N 10</v>
          </cell>
        </row>
        <row r="585">
          <cell r="G585" t="str">
            <v>87507029210212001МКОУ Красногорьевская СОШ N 10</v>
          </cell>
        </row>
        <row r="586">
          <cell r="G586" t="str">
            <v>87507074320203001МКОУ Красногорьевская СОШ N 10</v>
          </cell>
        </row>
        <row r="587">
          <cell r="G587" t="str">
            <v>87510039210214005МКОУ Красногорьевская СОШ N 10</v>
          </cell>
        </row>
        <row r="588">
          <cell r="G588" t="str">
            <v>87507024219901001МКОУ Манзенская СОШ</v>
          </cell>
        </row>
        <row r="589">
          <cell r="G589" t="str">
            <v>87507025200901001МКОУ Манзенская СОШ</v>
          </cell>
        </row>
        <row r="590">
          <cell r="G590" t="str">
            <v>87507025201501001МКОУ Манзенская СОШ</v>
          </cell>
        </row>
        <row r="591">
          <cell r="G591" t="str">
            <v>87507025221001022МКОУ Манзенская СОШ</v>
          </cell>
        </row>
        <row r="592">
          <cell r="G592" t="str">
            <v>87507027950153022МКОУ Манзенская СОШ</v>
          </cell>
        </row>
        <row r="593">
          <cell r="G593" t="str">
            <v>87507027950153751МКОУ Манзенская СОШ</v>
          </cell>
        </row>
        <row r="594">
          <cell r="G594" t="str">
            <v>87507029210212001МКОУ Манзенская СОШ</v>
          </cell>
        </row>
        <row r="595">
          <cell r="G595" t="str">
            <v>87507074320203001МКОУ Манзенская СОШ</v>
          </cell>
        </row>
        <row r="596">
          <cell r="G596" t="str">
            <v>87510039210214005МКОУ Манзенская СОШ</v>
          </cell>
        </row>
        <row r="597">
          <cell r="G597" t="str">
            <v>87507024219901001МКОУ Невонская СОШ N6</v>
          </cell>
        </row>
        <row r="598">
          <cell r="G598" t="str">
            <v>87507024219901775МКОУ Невонская СОШ N6</v>
          </cell>
        </row>
        <row r="599">
          <cell r="G599" t="str">
            <v>87507025200901001МКОУ Невонская СОШ N6</v>
          </cell>
        </row>
        <row r="600">
          <cell r="G600" t="str">
            <v>87507025201501001МКОУ Невонская СОШ N6</v>
          </cell>
        </row>
        <row r="601">
          <cell r="G601" t="str">
            <v>87507025221001022МКОУ Невонская СОШ N6</v>
          </cell>
        </row>
        <row r="602">
          <cell r="G602" t="str">
            <v>87507025225108022МКОУ Невонская СОШ N6</v>
          </cell>
        </row>
        <row r="603">
          <cell r="G603" t="str">
            <v>87507027950153751МКОУ Невонская СОШ N6</v>
          </cell>
        </row>
        <row r="604">
          <cell r="G604" t="str">
            <v>87507027950180022МКОУ Невонская СОШ N6</v>
          </cell>
        </row>
        <row r="605">
          <cell r="G605" t="str">
            <v>87507029210212001МКОУ Невонская СОШ N6</v>
          </cell>
        </row>
        <row r="606">
          <cell r="G606" t="str">
            <v>87507074320203001МКОУ Невонская СОШ N6</v>
          </cell>
        </row>
        <row r="607">
          <cell r="G607" t="str">
            <v>87510039210214005МКОУ Невонская СОШ N6</v>
          </cell>
        </row>
        <row r="608">
          <cell r="G608" t="str">
            <v>87507024219901001МКОУ Нижнетерянская СОШ № 28</v>
          </cell>
        </row>
        <row r="609">
          <cell r="G609" t="str">
            <v>87507025200901001МКОУ Нижнетерянская СОШ № 28</v>
          </cell>
        </row>
        <row r="610">
          <cell r="G610" t="str">
            <v>87507025201501001МКОУ Нижнетерянская СОШ № 28</v>
          </cell>
        </row>
        <row r="611">
          <cell r="G611" t="str">
            <v>87507025221001022МКОУ Нижнетерянская СОШ № 28</v>
          </cell>
        </row>
        <row r="612">
          <cell r="G612" t="str">
            <v>87507027950153022МКОУ Нижнетерянская СОШ № 28</v>
          </cell>
        </row>
        <row r="613">
          <cell r="G613" t="str">
            <v>87507027950153751МКОУ Нижнетерянская СОШ № 28</v>
          </cell>
        </row>
        <row r="614">
          <cell r="G614" t="str">
            <v>87507027950182022МКОУ Нижнетерянская СОШ № 28</v>
          </cell>
        </row>
        <row r="615">
          <cell r="G615" t="str">
            <v>87507029210212001МКОУ Нижнетерянская СОШ № 28</v>
          </cell>
        </row>
        <row r="616">
          <cell r="G616" t="str">
            <v>87507074320203001МКОУ Нижнетерянская СОШ № 28</v>
          </cell>
        </row>
        <row r="617">
          <cell r="G617" t="str">
            <v>87510039210214005МКОУ Нижнетерянская СОШ № 28</v>
          </cell>
        </row>
        <row r="618">
          <cell r="G618" t="str">
            <v>87507024219901001МКОУ Новохайская СОШ N14</v>
          </cell>
        </row>
        <row r="619">
          <cell r="G619" t="str">
            <v>87507025200901001МКОУ Новохайская СОШ N14</v>
          </cell>
        </row>
        <row r="620">
          <cell r="G620" t="str">
            <v>87507025201501001МКОУ Новохайская СОШ N14</v>
          </cell>
        </row>
        <row r="621">
          <cell r="G621" t="str">
            <v>87507025221001022МКОУ Новохайская СОШ N14</v>
          </cell>
        </row>
        <row r="622">
          <cell r="G622" t="str">
            <v>87507027950153022МКОУ Новохайская СОШ N14</v>
          </cell>
        </row>
        <row r="623">
          <cell r="G623" t="str">
            <v>87507027950153751МКОУ Новохайская СОШ N14</v>
          </cell>
        </row>
        <row r="624">
          <cell r="G624" t="str">
            <v>87507027950180022МКОУ Новохайская СОШ N14</v>
          </cell>
        </row>
        <row r="625">
          <cell r="G625" t="str">
            <v>87507029210212001МКОУ Новохайская СОШ N14</v>
          </cell>
        </row>
        <row r="626">
          <cell r="G626" t="str">
            <v>87507074320203001МКОУ Новохайская СОШ N14</v>
          </cell>
        </row>
        <row r="627">
          <cell r="G627" t="str">
            <v>87510039210214005МКОУ Новохайская СОШ N14</v>
          </cell>
        </row>
        <row r="628">
          <cell r="G628" t="str">
            <v>87507024219901001МКОУ Октябрьская СОШ N 9</v>
          </cell>
        </row>
        <row r="629">
          <cell r="G629" t="str">
            <v>87507025200901001МКОУ Октябрьская СОШ N 9</v>
          </cell>
        </row>
        <row r="630">
          <cell r="G630" t="str">
            <v>87507025201501001МКОУ Октябрьская СОШ N 9</v>
          </cell>
        </row>
        <row r="631">
          <cell r="G631" t="str">
            <v>87507025221001022МКОУ Октябрьская СОШ N 9</v>
          </cell>
        </row>
        <row r="632">
          <cell r="G632" t="str">
            <v>87507027950153022МКОУ Октябрьская СОШ N 9</v>
          </cell>
        </row>
        <row r="633">
          <cell r="G633" t="str">
            <v>87507027950153751МКОУ Октябрьская СОШ N 9</v>
          </cell>
        </row>
        <row r="634">
          <cell r="G634" t="str">
            <v>87507027950180022МКОУ Октябрьская СОШ N 9</v>
          </cell>
        </row>
        <row r="635">
          <cell r="G635" t="str">
            <v>87507027950182022МКОУ Октябрьская СОШ N 9</v>
          </cell>
        </row>
        <row r="636">
          <cell r="G636" t="str">
            <v>87507029210212001МКОУ Октябрьская СОШ N 9</v>
          </cell>
        </row>
        <row r="637">
          <cell r="G637" t="str">
            <v>87507074320203001МКОУ Октябрьская СОШ N 9</v>
          </cell>
        </row>
        <row r="638">
          <cell r="G638" t="str">
            <v>87510039210214005МКОУ Октябрьская СОШ N 9</v>
          </cell>
        </row>
        <row r="639">
          <cell r="G639" t="str">
            <v>87507024219901001МКОУ Осиновская СОШ № 4</v>
          </cell>
        </row>
        <row r="640">
          <cell r="G640" t="str">
            <v>87507025200901001МКОУ Осиновская СОШ № 4</v>
          </cell>
        </row>
        <row r="641">
          <cell r="G641" t="str">
            <v>87507025201501001МКОУ Осиновская СОШ № 4</v>
          </cell>
        </row>
        <row r="642">
          <cell r="G642" t="str">
            <v>87507025221001022МКОУ Осиновская СОШ № 4</v>
          </cell>
        </row>
        <row r="643">
          <cell r="G643" t="str">
            <v>87507027950153751МКОУ Осиновская СОШ № 4</v>
          </cell>
        </row>
        <row r="644">
          <cell r="G644" t="str">
            <v>87507027950180022МКОУ Осиновская СОШ № 4</v>
          </cell>
        </row>
        <row r="645">
          <cell r="G645" t="str">
            <v>87507029210212001МКОУ Осиновская СОШ № 4</v>
          </cell>
        </row>
        <row r="646">
          <cell r="G646" t="str">
            <v>87507074320203001МКОУ Осиновская СОШ № 4</v>
          </cell>
        </row>
        <row r="647">
          <cell r="G647" t="str">
            <v>87510039210214005МКОУ Осиновская СОШ № 4</v>
          </cell>
        </row>
        <row r="648">
          <cell r="G648" t="str">
            <v>87507020700400001МКОУ Пинчугская СОШ № 8</v>
          </cell>
        </row>
        <row r="649">
          <cell r="G649" t="str">
            <v>87507024219901001МКОУ Пинчугская СОШ № 8</v>
          </cell>
        </row>
        <row r="650">
          <cell r="G650" t="str">
            <v>87507025200901001МКОУ Пинчугская СОШ № 8</v>
          </cell>
        </row>
        <row r="651">
          <cell r="G651" t="str">
            <v>87507025201501001МКОУ Пинчугская СОШ № 8</v>
          </cell>
        </row>
        <row r="652">
          <cell r="G652" t="str">
            <v>87507029210212001МКОУ Пинчугская СОШ № 8</v>
          </cell>
        </row>
        <row r="653">
          <cell r="G653" t="str">
            <v>87507074320203001МКОУ Пинчугская СОШ № 8</v>
          </cell>
        </row>
        <row r="654">
          <cell r="G654" t="str">
            <v>87510039210214005МКОУ Пинчугская СОШ № 8</v>
          </cell>
        </row>
        <row r="655">
          <cell r="G655" t="str">
            <v>87507024219901001МКОУ Таежнинская СОШ N 20</v>
          </cell>
        </row>
        <row r="656">
          <cell r="G656" t="str">
            <v>87507024219901775МКОУ Таежнинская СОШ N 20</v>
          </cell>
        </row>
        <row r="657">
          <cell r="G657" t="str">
            <v>87507025200901001МКОУ Таежнинская СОШ N 20</v>
          </cell>
        </row>
        <row r="658">
          <cell r="G658" t="str">
            <v>87507025201501001МКОУ Таежнинская СОШ N 20</v>
          </cell>
        </row>
        <row r="659">
          <cell r="G659" t="str">
            <v>87507025225108022МКОУ Таежнинская СОШ N 20</v>
          </cell>
        </row>
        <row r="660">
          <cell r="G660" t="str">
            <v>87507027950182022МКОУ Таежнинская СОШ N 20</v>
          </cell>
        </row>
        <row r="661">
          <cell r="G661" t="str">
            <v>87507029210212001МКОУ Таежнинская СОШ N 20</v>
          </cell>
        </row>
        <row r="662">
          <cell r="G662" t="str">
            <v>87507074320203001МКОУ Таежнинская СОШ N 20</v>
          </cell>
        </row>
        <row r="663">
          <cell r="G663" t="str">
            <v>87510039210214005МКОУ Таежнинская СОШ N 20</v>
          </cell>
        </row>
        <row r="664">
          <cell r="G664" t="str">
            <v>87507024219901001МКОУ Таежнинская СОШ N 7</v>
          </cell>
        </row>
        <row r="665">
          <cell r="G665" t="str">
            <v>87507025200901001МКОУ Таежнинская СОШ N 7</v>
          </cell>
        </row>
        <row r="666">
          <cell r="G666" t="str">
            <v>87507025201501001МКОУ Таежнинская СОШ N 7</v>
          </cell>
        </row>
        <row r="667">
          <cell r="G667" t="str">
            <v>87507025221001022МКОУ Таежнинская СОШ N 7</v>
          </cell>
        </row>
        <row r="668">
          <cell r="G668" t="str">
            <v>87507027950153751МКОУ Таежнинская СОШ N 7</v>
          </cell>
        </row>
        <row r="669">
          <cell r="G669" t="str">
            <v>87507027950182022МКОУ Таежнинская СОШ N 7</v>
          </cell>
        </row>
        <row r="670">
          <cell r="G670" t="str">
            <v>87507029210212001МКОУ Таежнинская СОШ N 7</v>
          </cell>
        </row>
        <row r="671">
          <cell r="G671" t="str">
            <v>87507074320203001МКОУ Таежнинская СОШ N 7</v>
          </cell>
        </row>
        <row r="672">
          <cell r="G672" t="str">
            <v>87510039210214005МКОУ Таежнинская СОШ N 7</v>
          </cell>
        </row>
        <row r="673">
          <cell r="G673" t="str">
            <v>87507024219901001МКОУ Такучетская СОШ N 18</v>
          </cell>
        </row>
        <row r="674">
          <cell r="G674" t="str">
            <v>87507025200901001МКОУ Такучетская СОШ N 18</v>
          </cell>
        </row>
        <row r="675">
          <cell r="G675" t="str">
            <v>87507025221001022МКОУ Такучетская СОШ N 18</v>
          </cell>
        </row>
        <row r="676">
          <cell r="G676" t="str">
            <v>87507027950153022МКОУ Такучетская СОШ N 18</v>
          </cell>
        </row>
        <row r="677">
          <cell r="G677" t="str">
            <v>87507027950153751МКОУ Такучетская СОШ N 18</v>
          </cell>
        </row>
        <row r="678">
          <cell r="G678" t="str">
            <v>87507027950182022МКОУ Такучетская СОШ N 18</v>
          </cell>
        </row>
        <row r="679">
          <cell r="G679" t="str">
            <v>87507029210212001МКОУ Такучетская СОШ N 18</v>
          </cell>
        </row>
        <row r="680">
          <cell r="G680" t="str">
            <v>87507074320203001МКОУ Такучетская СОШ N 18</v>
          </cell>
        </row>
        <row r="681">
          <cell r="G681" t="str">
            <v>87510039210214005МКОУ Такучетская СОШ N 18</v>
          </cell>
        </row>
        <row r="682">
          <cell r="G682" t="str">
            <v>87507024219901001МКОУ Хребтовская СОШ N11</v>
          </cell>
        </row>
        <row r="683">
          <cell r="G683" t="str">
            <v>87507025200901001МКОУ Хребтовская СОШ N11</v>
          </cell>
        </row>
        <row r="684">
          <cell r="G684" t="str">
            <v>87507025201501001МКОУ Хребтовская СОШ N11</v>
          </cell>
        </row>
        <row r="685">
          <cell r="G685" t="str">
            <v>87507025221001022МКОУ Хребтовская СОШ N11</v>
          </cell>
        </row>
        <row r="686">
          <cell r="G686" t="str">
            <v>87507027950153022МКОУ Хребтовская СОШ N11</v>
          </cell>
        </row>
        <row r="687">
          <cell r="G687" t="str">
            <v>87507027950153751МКОУ Хребтовская СОШ N11</v>
          </cell>
        </row>
        <row r="688">
          <cell r="G688" t="str">
            <v>87507027950180022МКОУ Хребтовская СОШ N11</v>
          </cell>
        </row>
        <row r="689">
          <cell r="G689" t="str">
            <v>87507029210212001МКОУ Хребтовская СОШ N11</v>
          </cell>
        </row>
        <row r="690">
          <cell r="G690" t="str">
            <v>87507074320203001МКОУ Хребтовская СОШ N11</v>
          </cell>
        </row>
        <row r="691">
          <cell r="G691" t="str">
            <v>87510039210214005МКОУ Хребтовская СОШ N11</v>
          </cell>
        </row>
        <row r="692">
          <cell r="G692" t="str">
            <v>87507024219901001МКОУ Чуноярская СОШ N 13</v>
          </cell>
        </row>
        <row r="693">
          <cell r="G693" t="str">
            <v>87507025200901001МКОУ Чуноярская СОШ N 13</v>
          </cell>
        </row>
        <row r="694">
          <cell r="G694" t="str">
            <v>87507025201501001МКОУ Чуноярская СОШ N 13</v>
          </cell>
        </row>
        <row r="695">
          <cell r="G695" t="str">
            <v>87507025221001022МКОУ Чуноярская СОШ N 13</v>
          </cell>
        </row>
        <row r="696">
          <cell r="G696" t="str">
            <v>87507027950153022МКОУ Чуноярская СОШ N 13</v>
          </cell>
        </row>
        <row r="697">
          <cell r="G697" t="str">
            <v>87507027950153751МКОУ Чуноярская СОШ N 13</v>
          </cell>
        </row>
        <row r="698">
          <cell r="G698" t="str">
            <v>87507029210212001МКОУ Чуноярская СОШ N 13</v>
          </cell>
        </row>
        <row r="699">
          <cell r="G699" t="str">
            <v>87507074320203001МКОУ Чуноярская СОШ N 13</v>
          </cell>
        </row>
        <row r="700">
          <cell r="G700" t="str">
            <v>87507077950178447МКОУ Чуноярская СОШ N 13</v>
          </cell>
        </row>
        <row r="701">
          <cell r="G701" t="str">
            <v>87507077950178701МКОУ Чуноярская СОШ N 13</v>
          </cell>
        </row>
        <row r="702">
          <cell r="G702" t="str">
            <v>87510039210214005МКОУ Чуноярская СОШ N 13</v>
          </cell>
        </row>
        <row r="703">
          <cell r="G703" t="str">
            <v>87507017950180022управление образования</v>
          </cell>
        </row>
        <row r="704">
          <cell r="G704" t="str">
            <v>87507027950180022управление образования</v>
          </cell>
        </row>
        <row r="705">
          <cell r="G705" t="str">
            <v>87507027950180803управление образования</v>
          </cell>
        </row>
        <row r="706">
          <cell r="G706" t="str">
            <v>87507077950178447управление образования</v>
          </cell>
        </row>
        <row r="707">
          <cell r="G707" t="str">
            <v>87507090020401500управление образования</v>
          </cell>
        </row>
        <row r="708">
          <cell r="G708" t="str">
            <v>87507094529901001управление образования</v>
          </cell>
        </row>
        <row r="709">
          <cell r="G709" t="str">
            <v>87507095201501001управление образования</v>
          </cell>
        </row>
        <row r="710">
          <cell r="G710" t="str">
            <v>87507097950182022управление образования</v>
          </cell>
        </row>
        <row r="711">
          <cell r="G711" t="str">
            <v>87507099210254500управление образования</v>
          </cell>
        </row>
        <row r="712">
          <cell r="G712" t="str">
            <v>87510045057715500управление образования</v>
          </cell>
        </row>
        <row r="713">
          <cell r="G713" t="str">
            <v>87510045206001005управление образования</v>
          </cell>
        </row>
        <row r="714">
          <cell r="G714" t="str">
            <v>87510045206002005управление образования</v>
          </cell>
        </row>
        <row r="715">
          <cell r="G715" t="str">
            <v>89001139210271017Администрация Ангарского сельсовета</v>
          </cell>
        </row>
        <row r="716">
          <cell r="G716" t="str">
            <v>89002030013600009Администрация Ангарского сельсовета</v>
          </cell>
        </row>
        <row r="717">
          <cell r="G717" t="str">
            <v>89003105227202017Администрация Ангарского сельсовета</v>
          </cell>
        </row>
        <row r="718">
          <cell r="G718" t="str">
            <v>89003105227203017Администрация Ангарского сельсовета</v>
          </cell>
        </row>
        <row r="719">
          <cell r="G719" t="str">
            <v>89004095222031017Администрация Ангарского сельсовета</v>
          </cell>
        </row>
        <row r="720">
          <cell r="G720" t="str">
            <v>89007077950131017Администрация Ангарского сельсовета</v>
          </cell>
        </row>
        <row r="721">
          <cell r="G721" t="str">
            <v>89014015160103008Администрация Ангарского сельсовета</v>
          </cell>
        </row>
        <row r="722">
          <cell r="G722" t="str">
            <v>89014035210305017Администрация Ангарского сельсовета</v>
          </cell>
        </row>
        <row r="723">
          <cell r="G723" t="str">
            <v>89014035210321017Администрация Ангарского сельсовета</v>
          </cell>
        </row>
        <row r="724">
          <cell r="G724" t="str">
            <v>89001139210271017Администрация Артюгинского  сельсовета</v>
          </cell>
        </row>
        <row r="725">
          <cell r="G725" t="str">
            <v>89002030013600009Администрация Артюгинского  сельсовета</v>
          </cell>
        </row>
        <row r="726">
          <cell r="G726" t="str">
            <v>89003105227202017Администрация Артюгинского  сельсовета</v>
          </cell>
        </row>
        <row r="727">
          <cell r="G727" t="str">
            <v>89004095222031017Администрация Артюгинского  сельсовета</v>
          </cell>
        </row>
        <row r="728">
          <cell r="G728" t="str">
            <v>89007077950131017Администрация Артюгинского  сельсовета</v>
          </cell>
        </row>
        <row r="729">
          <cell r="G729" t="str">
            <v>89014015160103008Администрация Артюгинского  сельсовета</v>
          </cell>
        </row>
        <row r="730">
          <cell r="G730" t="str">
            <v>89014015160130008Администрация Артюгинского  сельсовета</v>
          </cell>
        </row>
        <row r="731">
          <cell r="G731" t="str">
            <v>89014035210305017Администрация Артюгинского  сельсовета</v>
          </cell>
        </row>
        <row r="732">
          <cell r="G732" t="str">
            <v>89014035210321017Администрация Артюгинского  сельсовета</v>
          </cell>
        </row>
        <row r="733">
          <cell r="G733" t="str">
            <v>89001139210271017Администрация Белякинского сельсовета</v>
          </cell>
        </row>
        <row r="734">
          <cell r="G734" t="str">
            <v>89002030013600009Администрация Белякинского сельсовета</v>
          </cell>
        </row>
        <row r="735">
          <cell r="G735" t="str">
            <v>89003105227202017Администрация Белякинского сельсовета</v>
          </cell>
        </row>
        <row r="736">
          <cell r="G736" t="str">
            <v>89004095222031017Администрация Белякинского сельсовета</v>
          </cell>
        </row>
        <row r="737">
          <cell r="G737" t="str">
            <v>89004095225104017Администрация Белякинского сельсовета</v>
          </cell>
        </row>
        <row r="738">
          <cell r="G738" t="str">
            <v>89005035226202017Администрация Белякинского сельсовета</v>
          </cell>
        </row>
        <row r="739">
          <cell r="G739" t="str">
            <v>89005037950182017Администрация Белякинского сельсовета</v>
          </cell>
        </row>
        <row r="740">
          <cell r="G740" t="str">
            <v>89014015160103008Администрация Белякинского сельсовета</v>
          </cell>
        </row>
        <row r="741">
          <cell r="G741" t="str">
            <v>89014015160130008Администрация Белякинского сельсовета</v>
          </cell>
        </row>
        <row r="742">
          <cell r="G742" t="str">
            <v>89014035210305017Администрация Белякинского сельсовета</v>
          </cell>
        </row>
        <row r="743">
          <cell r="G743" t="str">
            <v>89014035210321017Администрация Белякинского сельсовета</v>
          </cell>
        </row>
        <row r="744">
          <cell r="G744" t="str">
            <v>89001139210271017Администрация Богучанского сельсовета</v>
          </cell>
        </row>
        <row r="745">
          <cell r="G745" t="str">
            <v>89003105227202017Администрация Богучанского сельсовета</v>
          </cell>
        </row>
        <row r="746">
          <cell r="G746" t="str">
            <v>89003105227203017Администрация Богучанского сельсовета</v>
          </cell>
        </row>
        <row r="747">
          <cell r="G747" t="str">
            <v>89004095222031017Администрация Богучанского сельсовета</v>
          </cell>
        </row>
        <row r="748">
          <cell r="G748" t="str">
            <v>89004095225104017Администрация Богучанского сельсовета</v>
          </cell>
        </row>
        <row r="749">
          <cell r="G749" t="str">
            <v>89008018600000017Администрация Богучанского сельсовета</v>
          </cell>
        </row>
        <row r="750">
          <cell r="G750" t="str">
            <v>89014015160103008Администрация Богучанского сельсовета</v>
          </cell>
        </row>
        <row r="751">
          <cell r="G751" t="str">
            <v>89014035210321017Администрация Богучанского сельсовета</v>
          </cell>
        </row>
        <row r="752">
          <cell r="G752" t="str">
            <v>89001139210271017Администрация Говорковского сельсовета</v>
          </cell>
        </row>
        <row r="753">
          <cell r="G753" t="str">
            <v>89002030013600009Администрация Говорковского сельсовета</v>
          </cell>
        </row>
        <row r="754">
          <cell r="G754" t="str">
            <v>89003105227202017Администрация Говорковского сельсовета</v>
          </cell>
        </row>
        <row r="755">
          <cell r="G755" t="str">
            <v>89003105227203017Администрация Говорковского сельсовета</v>
          </cell>
        </row>
        <row r="756">
          <cell r="G756" t="str">
            <v>89004095222031017Администрация Говорковского сельсовета</v>
          </cell>
        </row>
        <row r="757">
          <cell r="G757" t="str">
            <v>89007077950131017Администрация Говорковского сельсовета</v>
          </cell>
        </row>
        <row r="758">
          <cell r="G758" t="str">
            <v>89014015160103008Администрация Говорковского сельсовета</v>
          </cell>
        </row>
        <row r="759">
          <cell r="G759" t="str">
            <v>89014015160130008Администрация Говорковского сельсовета</v>
          </cell>
        </row>
        <row r="760">
          <cell r="G760" t="str">
            <v>89014035210305017Администрация Говорковского сельсовета</v>
          </cell>
        </row>
        <row r="761">
          <cell r="G761" t="str">
            <v>89014035210321017Администрация Говорковского сельсовета</v>
          </cell>
        </row>
        <row r="762">
          <cell r="G762" t="str">
            <v>89001139210271017Администрация Красногорьевского сельсовета</v>
          </cell>
        </row>
        <row r="763">
          <cell r="G763" t="str">
            <v>89002030013600009Администрация Красногорьевского сельсовета</v>
          </cell>
        </row>
        <row r="764">
          <cell r="G764" t="str">
            <v>89003105227202017Администрация Красногорьевского сельсовета</v>
          </cell>
        </row>
        <row r="765">
          <cell r="G765" t="str">
            <v>89003105227203017Администрация Красногорьевского сельсовета</v>
          </cell>
        </row>
        <row r="766">
          <cell r="G766" t="str">
            <v>89004095222031017Администрация Красногорьевского сельсовета</v>
          </cell>
        </row>
        <row r="767">
          <cell r="G767" t="str">
            <v>89014015160103008Администрация Красногорьевского сельсовета</v>
          </cell>
        </row>
        <row r="768">
          <cell r="G768" t="str">
            <v>89014035210305017Администрация Красногорьевского сельсовета</v>
          </cell>
        </row>
        <row r="769">
          <cell r="G769" t="str">
            <v>89014035210321017Администрация Красногорьевского сельсовета</v>
          </cell>
        </row>
        <row r="770">
          <cell r="G770" t="str">
            <v>89001139210271017Администрация Манзенского  сельсовета</v>
          </cell>
        </row>
        <row r="771">
          <cell r="G771" t="str">
            <v>89002030013600009Администрация Манзенского  сельсовета</v>
          </cell>
        </row>
        <row r="772">
          <cell r="G772" t="str">
            <v>89003105227202017Администрация Манзенского  сельсовета</v>
          </cell>
        </row>
        <row r="773">
          <cell r="G773" t="str">
            <v>89003105227203017Администрация Манзенского  сельсовета</v>
          </cell>
        </row>
        <row r="774">
          <cell r="G774" t="str">
            <v>89004095222031017Администрация Манзенского  сельсовета</v>
          </cell>
        </row>
        <row r="775">
          <cell r="G775" t="str">
            <v>89007077950131017Администрация Манзенского  сельсовета</v>
          </cell>
        </row>
        <row r="776">
          <cell r="G776" t="str">
            <v>89014015160103008Администрация Манзенского  сельсовета</v>
          </cell>
        </row>
        <row r="777">
          <cell r="G777" t="str">
            <v>89014015160130008Администрация Манзенского  сельсовета</v>
          </cell>
        </row>
        <row r="778">
          <cell r="G778" t="str">
            <v>89014035210305017Администрация Манзенского  сельсовета</v>
          </cell>
        </row>
        <row r="779">
          <cell r="G779" t="str">
            <v>89014035210321017Администрация Манзенского  сельсовета</v>
          </cell>
        </row>
        <row r="780">
          <cell r="G780" t="str">
            <v>89001139210271017Администрация Невонского сельсовета</v>
          </cell>
        </row>
        <row r="781">
          <cell r="G781" t="str">
            <v>89002030013600009Администрация Невонского сельсовета</v>
          </cell>
        </row>
        <row r="782">
          <cell r="G782" t="str">
            <v>89003105227202017Администрация Невонского сельсовета</v>
          </cell>
        </row>
        <row r="783">
          <cell r="G783" t="str">
            <v>89003105227203017Администрация Невонского сельсовета</v>
          </cell>
        </row>
        <row r="784">
          <cell r="G784" t="str">
            <v>89004095222031017Администрация Невонского сельсовета</v>
          </cell>
        </row>
        <row r="785">
          <cell r="G785" t="str">
            <v>89007077950131017Администрация Невонского сельсовета</v>
          </cell>
        </row>
        <row r="786">
          <cell r="G786" t="str">
            <v>89008018600000017Администрация Невонского сельсовета</v>
          </cell>
        </row>
        <row r="787">
          <cell r="G787" t="str">
            <v>89014015160103008Администрация Невонского сельсовета</v>
          </cell>
        </row>
        <row r="788">
          <cell r="G788" t="str">
            <v>89014015160130008Администрация Невонского сельсовета</v>
          </cell>
        </row>
        <row r="789">
          <cell r="G789" t="str">
            <v>89014035210305017Администрация Невонского сельсовета</v>
          </cell>
        </row>
        <row r="790">
          <cell r="G790" t="str">
            <v>89014035210321017Администрация Невонского сельсовета</v>
          </cell>
        </row>
        <row r="791">
          <cell r="G791" t="str">
            <v>89001045210610017Администрация Нижнетерянского сельсовета</v>
          </cell>
        </row>
        <row r="792">
          <cell r="G792" t="str">
            <v>89001139210271017Администрация Нижнетерянского сельсовета</v>
          </cell>
        </row>
        <row r="793">
          <cell r="G793" t="str">
            <v>89002030013600009Администрация Нижнетерянского сельсовета</v>
          </cell>
        </row>
        <row r="794">
          <cell r="G794" t="str">
            <v>89003105227202017Администрация Нижнетерянского сельсовета</v>
          </cell>
        </row>
        <row r="795">
          <cell r="G795" t="str">
            <v>89003105227203017Администрация Нижнетерянского сельсовета</v>
          </cell>
        </row>
        <row r="796">
          <cell r="G796" t="str">
            <v>89004095222031017Администрация Нижнетерянского сельсовета</v>
          </cell>
        </row>
        <row r="797">
          <cell r="G797" t="str">
            <v>89004095225104017Администрация Нижнетерянского сельсовета</v>
          </cell>
        </row>
        <row r="798">
          <cell r="G798" t="str">
            <v>89005025210610017Администрация Нижнетерянского сельсовета</v>
          </cell>
        </row>
        <row r="799">
          <cell r="G799" t="str">
            <v>89005035210610017Администрация Нижнетерянского сельсовета</v>
          </cell>
        </row>
        <row r="800">
          <cell r="G800" t="str">
            <v>89007077950131017Администрация Нижнетерянского сельсовета</v>
          </cell>
        </row>
        <row r="801">
          <cell r="G801" t="str">
            <v>89008018600000017Администрация Нижнетерянского сельсовета</v>
          </cell>
        </row>
        <row r="802">
          <cell r="G802" t="str">
            <v>89014015160103008Администрация Нижнетерянского сельсовета</v>
          </cell>
        </row>
        <row r="803">
          <cell r="G803" t="str">
            <v>89014015160130008Администрация Нижнетерянского сельсовета</v>
          </cell>
        </row>
        <row r="804">
          <cell r="G804" t="str">
            <v>89014035210305017Администрация Нижнетерянского сельсовета</v>
          </cell>
        </row>
        <row r="805">
          <cell r="G805" t="str">
            <v>89014035210321017Администрация Нижнетерянского сельсовета</v>
          </cell>
        </row>
        <row r="806">
          <cell r="G806" t="str">
            <v>89001139210271017Администрация Новохайского сельсовета</v>
          </cell>
        </row>
        <row r="807">
          <cell r="G807" t="str">
            <v>89002030013600009Администрация Новохайского сельсовета</v>
          </cell>
        </row>
        <row r="808">
          <cell r="G808" t="str">
            <v>89003105227202017Администрация Новохайского сельсовета</v>
          </cell>
        </row>
        <row r="809">
          <cell r="G809" t="str">
            <v>89003105227203017Администрация Новохайского сельсовета</v>
          </cell>
        </row>
        <row r="810">
          <cell r="G810" t="str">
            <v>89004095222031017Администрация Новохайского сельсовета</v>
          </cell>
        </row>
        <row r="811">
          <cell r="G811" t="str">
            <v>89007077950131017Администрация Новохайского сельсовета</v>
          </cell>
        </row>
        <row r="812">
          <cell r="G812" t="str">
            <v>89014015160103008Администрация Новохайского сельсовета</v>
          </cell>
        </row>
        <row r="813">
          <cell r="G813" t="str">
            <v>89014015160130008Администрация Новохайского сельсовета</v>
          </cell>
        </row>
        <row r="814">
          <cell r="G814" t="str">
            <v>89014035210305017Администрация Новохайского сельсовета</v>
          </cell>
        </row>
        <row r="815">
          <cell r="G815" t="str">
            <v>89014035210321017Администрация Новохайского сельсовета</v>
          </cell>
        </row>
        <row r="816">
          <cell r="G816" t="str">
            <v>89001139210271017Администрация Октябрьского сельсовета</v>
          </cell>
        </row>
        <row r="817">
          <cell r="G817" t="str">
            <v>89002030013600009Администрация Октябрьского сельсовета</v>
          </cell>
        </row>
        <row r="818">
          <cell r="G818" t="str">
            <v>89003105227202017Администрация Октябрьского сельсовета</v>
          </cell>
        </row>
        <row r="819">
          <cell r="G819" t="str">
            <v>89003105227203017Администрация Октябрьского сельсовета</v>
          </cell>
        </row>
        <row r="820">
          <cell r="G820" t="str">
            <v>89004095222031017Администрация Октябрьского сельсовета</v>
          </cell>
        </row>
        <row r="821">
          <cell r="G821" t="str">
            <v>89014015160103008Администрация Октябрьского сельсовета</v>
          </cell>
        </row>
        <row r="822">
          <cell r="G822" t="str">
            <v>89014035210305017Администрация Октябрьского сельсовета</v>
          </cell>
        </row>
        <row r="823">
          <cell r="G823" t="str">
            <v>89014035210321017Администрация Октябрьского сельсовета</v>
          </cell>
        </row>
        <row r="824">
          <cell r="G824" t="str">
            <v>89001139210271017Администрация Осиновомысского сельсовета</v>
          </cell>
        </row>
        <row r="825">
          <cell r="G825" t="str">
            <v>89002030013600009Администрация Осиновомысского сельсовета</v>
          </cell>
        </row>
        <row r="826">
          <cell r="G826" t="str">
            <v>89003105227202017Администрация Осиновомысского сельсовета</v>
          </cell>
        </row>
        <row r="827">
          <cell r="G827" t="str">
            <v>89003105227203017Администрация Осиновомысского сельсовета</v>
          </cell>
        </row>
        <row r="828">
          <cell r="G828" t="str">
            <v>89004095222031017Администрация Осиновомысского сельсовета</v>
          </cell>
        </row>
        <row r="829">
          <cell r="G829" t="str">
            <v>89007077950131017Администрация Осиновомысского сельсовета</v>
          </cell>
        </row>
        <row r="830">
          <cell r="G830" t="str">
            <v>89014015160103008Администрация Осиновомысского сельсовета</v>
          </cell>
        </row>
        <row r="831">
          <cell r="G831" t="str">
            <v>89014015160130008Администрация Осиновомысского сельсовета</v>
          </cell>
        </row>
        <row r="832">
          <cell r="G832" t="str">
            <v>89014035210305017Администрация Осиновомысского сельсовета</v>
          </cell>
        </row>
        <row r="833">
          <cell r="G833" t="str">
            <v>89014035210321017Администрация Осиновомысского сельсовета</v>
          </cell>
        </row>
        <row r="834">
          <cell r="G834" t="str">
            <v>89001139210271017Администрация Пинчугского сельсовета</v>
          </cell>
        </row>
        <row r="835">
          <cell r="G835" t="str">
            <v>89002030013600009Администрация Пинчугского сельсовета</v>
          </cell>
        </row>
        <row r="836">
          <cell r="G836" t="str">
            <v>89003105227202017Администрация Пинчугского сельсовета</v>
          </cell>
        </row>
        <row r="837">
          <cell r="G837" t="str">
            <v>89004095222031017Администрация Пинчугского сельсовета</v>
          </cell>
        </row>
        <row r="838">
          <cell r="G838" t="str">
            <v>89004095225104017Администрация Пинчугского сельсовета</v>
          </cell>
        </row>
        <row r="839">
          <cell r="G839" t="str">
            <v>89005035225106017Администрация Пинчугского сельсовета</v>
          </cell>
        </row>
        <row r="840">
          <cell r="G840" t="str">
            <v>89008018600000017Администрация Пинчугского сельсовета</v>
          </cell>
        </row>
        <row r="841">
          <cell r="G841" t="str">
            <v>89008018700000017Администрация Пинчугского сельсовета</v>
          </cell>
        </row>
        <row r="842">
          <cell r="G842" t="str">
            <v>89014015160103008Администрация Пинчугского сельсовета</v>
          </cell>
        </row>
        <row r="843">
          <cell r="G843" t="str">
            <v>89014015160130008Администрация Пинчугского сельсовета</v>
          </cell>
        </row>
        <row r="844">
          <cell r="G844" t="str">
            <v>89014035210305017Администрация Пинчугского сельсовета</v>
          </cell>
        </row>
        <row r="845">
          <cell r="G845" t="str">
            <v>89014035210321017Администрация Пинчугского сельсовета</v>
          </cell>
        </row>
        <row r="846">
          <cell r="G846" t="str">
            <v>89001139210271017Администрация Таежнинского сельсовета</v>
          </cell>
        </row>
        <row r="847">
          <cell r="G847" t="str">
            <v>89002030013600009Администрация Таежнинского сельсовета</v>
          </cell>
        </row>
        <row r="848">
          <cell r="G848" t="str">
            <v>89003105227202017Администрация Таежнинского сельсовета</v>
          </cell>
        </row>
        <row r="849">
          <cell r="G849" t="str">
            <v>89003105227203017Администрация Таежнинского сельсовета</v>
          </cell>
        </row>
        <row r="850">
          <cell r="G850" t="str">
            <v>89004095222031017Администрация Таежнинского сельсовета</v>
          </cell>
        </row>
        <row r="851">
          <cell r="G851" t="str">
            <v>89004095225104017Администрация Таежнинского сельсовета</v>
          </cell>
        </row>
        <row r="852">
          <cell r="G852" t="str">
            <v>89008018600000017Администрация Таежнинского сельсовета</v>
          </cell>
        </row>
        <row r="853">
          <cell r="G853" t="str">
            <v>89014015160103008Администрация Таежнинского сельсовета</v>
          </cell>
        </row>
        <row r="854">
          <cell r="G854" t="str">
            <v>89014035210321017Администрация Таежнинского сельсовета</v>
          </cell>
        </row>
        <row r="855">
          <cell r="G855" t="str">
            <v>89001139210271017Администрация Такучетского  сельсовета</v>
          </cell>
        </row>
        <row r="856">
          <cell r="G856" t="str">
            <v>89002030013600009Администрация Такучетского  сельсовета</v>
          </cell>
        </row>
        <row r="857">
          <cell r="G857" t="str">
            <v>89003105227202017Администрация Такучетского  сельсовета</v>
          </cell>
        </row>
        <row r="858">
          <cell r="G858" t="str">
            <v>89004095222031017Администрация Такучетского  сельсовета</v>
          </cell>
        </row>
        <row r="859">
          <cell r="G859" t="str">
            <v>89014015160103008Администрация Такучетского  сельсовета</v>
          </cell>
        </row>
        <row r="860">
          <cell r="G860" t="str">
            <v>89014015160130008Администрация Такучетского  сельсовета</v>
          </cell>
        </row>
        <row r="861">
          <cell r="G861" t="str">
            <v>89014035210305017Администрация Такучетского  сельсовета</v>
          </cell>
        </row>
        <row r="862">
          <cell r="G862" t="str">
            <v>89014035210321017Администрация Такучетского  сельсовета</v>
          </cell>
        </row>
        <row r="863">
          <cell r="G863" t="str">
            <v>89001139210271017Администрация Хребтовского сельсовета</v>
          </cell>
        </row>
        <row r="864">
          <cell r="G864" t="str">
            <v>89002030013600009Администрация Хребтовского сельсовета</v>
          </cell>
        </row>
        <row r="865">
          <cell r="G865" t="str">
            <v>89003105227202017Администрация Хребтовского сельсовета</v>
          </cell>
        </row>
        <row r="866">
          <cell r="G866" t="str">
            <v>89003105227203017Администрация Хребтовского сельсовета</v>
          </cell>
        </row>
        <row r="867">
          <cell r="G867" t="str">
            <v>89004095222031017Администрация Хребтовского сельсовета</v>
          </cell>
        </row>
        <row r="868">
          <cell r="G868" t="str">
            <v>89007077950131017Администрация Хребтовского сельсовета</v>
          </cell>
        </row>
        <row r="869">
          <cell r="G869" t="str">
            <v>89008018600000017Администрация Хребтовского сельсовета</v>
          </cell>
        </row>
        <row r="870">
          <cell r="G870" t="str">
            <v>89014015160103008Администрация Хребтовского сельсовета</v>
          </cell>
        </row>
        <row r="871">
          <cell r="G871" t="str">
            <v>89014015160130008Администрация Хребтовского сельсовета</v>
          </cell>
        </row>
        <row r="872">
          <cell r="G872" t="str">
            <v>89014035210305017Администрация Хребтовского сельсовета</v>
          </cell>
        </row>
        <row r="873">
          <cell r="G873" t="str">
            <v>89014035210321017Администрация Хребтовского сельсовета</v>
          </cell>
        </row>
        <row r="874">
          <cell r="G874" t="str">
            <v>89001139210271017Администрация Чуноярского сельсовета</v>
          </cell>
        </row>
        <row r="875">
          <cell r="G875" t="str">
            <v>89002030013600009Администрация Чуноярского сельсовета</v>
          </cell>
        </row>
        <row r="876">
          <cell r="G876" t="str">
            <v>89003105227202017Администрация Чуноярского сельсовета</v>
          </cell>
        </row>
        <row r="877">
          <cell r="G877" t="str">
            <v>89004095222031017Администрация Чуноярского сельсовета</v>
          </cell>
        </row>
        <row r="878">
          <cell r="G878" t="str">
            <v>89008015220453017Администрация Чуноярского сельсовета</v>
          </cell>
        </row>
        <row r="879">
          <cell r="G879" t="str">
            <v>89008017950143017Администрация Чуноярского сельсовета</v>
          </cell>
        </row>
        <row r="880">
          <cell r="G880" t="str">
            <v>89008018600000017Администрация Чуноярского сельсовета</v>
          </cell>
        </row>
        <row r="881">
          <cell r="G881" t="str">
            <v>89014015160103008Администрация Чуноярского сельсовета</v>
          </cell>
        </row>
        <row r="882">
          <cell r="G882" t="str">
            <v>89014015160130008Администрация Чуноярского сельсовета</v>
          </cell>
        </row>
        <row r="883">
          <cell r="G883" t="str">
            <v>89014035210305017Администрация Чуноярского сельсовета</v>
          </cell>
        </row>
        <row r="884">
          <cell r="G884" t="str">
            <v>89014035210321017Администрация Чуноярского сельсовета</v>
          </cell>
        </row>
        <row r="885">
          <cell r="G885" t="str">
            <v>89001139210271017Администрация Шиверского сельсовета</v>
          </cell>
        </row>
        <row r="886">
          <cell r="G886" t="str">
            <v>89002030013600009Администрация Шиверского сельсовета</v>
          </cell>
        </row>
        <row r="887">
          <cell r="G887" t="str">
            <v>89003105227202017Администрация Шиверского сельсовета</v>
          </cell>
        </row>
        <row r="888">
          <cell r="G888" t="str">
            <v>89003105227203017Администрация Шиверского сельсовета</v>
          </cell>
        </row>
        <row r="889">
          <cell r="G889" t="str">
            <v>89004095222031017Администрация Шиверского сельсовета</v>
          </cell>
        </row>
        <row r="890">
          <cell r="G890" t="str">
            <v>89005035225106017Администрация Шиверского сельсовета</v>
          </cell>
        </row>
        <row r="891">
          <cell r="G891" t="str">
            <v>89008018600000017Администрация Шиверского сельсовета</v>
          </cell>
        </row>
        <row r="892">
          <cell r="G892" t="str">
            <v>89014015160103008Администрация Шиверского сельсовета</v>
          </cell>
        </row>
        <row r="893">
          <cell r="G893" t="str">
            <v>89014015160130008Администрация Шиверского сельсовета</v>
          </cell>
        </row>
        <row r="894">
          <cell r="G894" t="str">
            <v>89014035210305017Администрация Шиверского сельсовета</v>
          </cell>
        </row>
        <row r="895">
          <cell r="G895" t="str">
            <v>89014035210321017Администрация Шиверского сельсовета</v>
          </cell>
        </row>
        <row r="896">
          <cell r="G896" t="str">
            <v>89001060020401500РайФУ администрации района</v>
          </cell>
        </row>
        <row r="897">
          <cell r="G897" t="str">
            <v>89001065201501500РайФУ администрации района</v>
          </cell>
        </row>
        <row r="898">
          <cell r="G898" t="str">
            <v>89001067950182500РайФУ администрации района</v>
          </cell>
        </row>
        <row r="899">
          <cell r="G899" t="str">
            <v>89001110700500013РайФУ администрации района</v>
          </cell>
        </row>
        <row r="900">
          <cell r="G900" t="str">
            <v>89007014209901910РайФУ администрации района</v>
          </cell>
        </row>
        <row r="901">
          <cell r="G901" t="str">
            <v>89007024219901910РайФУ администрации района</v>
          </cell>
        </row>
        <row r="902">
          <cell r="G902" t="str">
            <v>89007024239901910РайФУ администрации района</v>
          </cell>
        </row>
        <row r="903">
          <cell r="G903" t="str">
            <v>89007094529901910РайФУ администрации района</v>
          </cell>
        </row>
        <row r="904">
          <cell r="G904" t="str">
            <v>89008014409901910РайФУ администрации района</v>
          </cell>
        </row>
        <row r="905">
          <cell r="G905" t="str">
            <v>89013010650300013РайФУ администрации района</v>
          </cell>
        </row>
        <row r="906">
          <cell r="G906" t="str">
            <v/>
          </cell>
        </row>
        <row r="907">
          <cell r="G907" t="str">
            <v/>
          </cell>
        </row>
        <row r="908">
          <cell r="G908" t="str">
            <v/>
          </cell>
        </row>
        <row r="909">
          <cell r="G909" t="str">
            <v/>
          </cell>
        </row>
        <row r="910">
          <cell r="G910" t="str">
            <v/>
          </cell>
        </row>
        <row r="911">
          <cell r="G911" t="str">
            <v/>
          </cell>
        </row>
        <row r="912">
          <cell r="G912" t="str">
            <v/>
          </cell>
        </row>
        <row r="913">
          <cell r="G913" t="str">
            <v/>
          </cell>
        </row>
        <row r="914">
          <cell r="G914" t="str">
            <v/>
          </cell>
        </row>
        <row r="915">
          <cell r="G915" t="str">
            <v/>
          </cell>
        </row>
        <row r="916">
          <cell r="G916" t="str">
            <v/>
          </cell>
        </row>
        <row r="917">
          <cell r="G917" t="str">
            <v/>
          </cell>
        </row>
        <row r="918">
          <cell r="G918" t="str">
            <v/>
          </cell>
        </row>
        <row r="919">
          <cell r="G919" t="str">
            <v/>
          </cell>
        </row>
        <row r="920">
          <cell r="G920" t="str">
            <v/>
          </cell>
        </row>
        <row r="921">
          <cell r="G921" t="str">
            <v/>
          </cell>
        </row>
        <row r="922">
          <cell r="G922" t="str">
            <v/>
          </cell>
        </row>
        <row r="923">
          <cell r="G923" t="str">
            <v/>
          </cell>
        </row>
        <row r="924">
          <cell r="G924" t="str">
            <v/>
          </cell>
        </row>
        <row r="925">
          <cell r="G925" t="str">
            <v/>
          </cell>
        </row>
        <row r="926">
          <cell r="G926" t="str">
            <v/>
          </cell>
        </row>
        <row r="927">
          <cell r="G927" t="str">
            <v/>
          </cell>
        </row>
        <row r="928">
          <cell r="G928" t="str">
            <v/>
          </cell>
        </row>
        <row r="929">
          <cell r="G929" t="str">
            <v/>
          </cell>
        </row>
        <row r="930">
          <cell r="G930" t="str">
            <v/>
          </cell>
        </row>
        <row r="931">
          <cell r="G931" t="str">
            <v/>
          </cell>
        </row>
        <row r="932">
          <cell r="G932" t="str">
            <v/>
          </cell>
        </row>
        <row r="933">
          <cell r="G933" t="str">
            <v/>
          </cell>
        </row>
        <row r="934">
          <cell r="G934" t="str">
            <v/>
          </cell>
        </row>
        <row r="935">
          <cell r="G935" t="str">
            <v/>
          </cell>
        </row>
        <row r="936">
          <cell r="G936" t="str">
            <v/>
          </cell>
        </row>
        <row r="937">
          <cell r="G937" t="str">
            <v/>
          </cell>
        </row>
        <row r="938">
          <cell r="G938" t="str">
            <v/>
          </cell>
        </row>
        <row r="939">
          <cell r="G939" t="str">
            <v/>
          </cell>
        </row>
        <row r="940">
          <cell r="G940" t="str">
            <v/>
          </cell>
        </row>
        <row r="941">
          <cell r="G941" t="str">
            <v/>
          </cell>
        </row>
        <row r="942">
          <cell r="G942" t="str">
            <v/>
          </cell>
        </row>
        <row r="943">
          <cell r="G943" t="str">
            <v/>
          </cell>
        </row>
        <row r="944">
          <cell r="G944" t="str">
            <v/>
          </cell>
        </row>
        <row r="945">
          <cell r="G945" t="str">
            <v/>
          </cell>
        </row>
        <row r="946">
          <cell r="G946" t="str">
            <v/>
          </cell>
        </row>
        <row r="947">
          <cell r="G947" t="str">
            <v/>
          </cell>
        </row>
        <row r="948">
          <cell r="G948" t="str">
            <v/>
          </cell>
        </row>
        <row r="949">
          <cell r="G949" t="str">
            <v/>
          </cell>
        </row>
        <row r="950">
          <cell r="G950" t="str">
            <v/>
          </cell>
        </row>
        <row r="951">
          <cell r="G951" t="str">
            <v/>
          </cell>
        </row>
        <row r="952">
          <cell r="G952" t="str">
            <v/>
          </cell>
        </row>
        <row r="953">
          <cell r="G953" t="str">
            <v/>
          </cell>
        </row>
        <row r="954">
          <cell r="G954" t="str">
            <v/>
          </cell>
        </row>
        <row r="955">
          <cell r="G955" t="str">
            <v/>
          </cell>
        </row>
        <row r="956">
          <cell r="G956" t="str">
            <v/>
          </cell>
        </row>
        <row r="957">
          <cell r="G957" t="str">
            <v/>
          </cell>
        </row>
        <row r="958">
          <cell r="G958" t="str">
            <v/>
          </cell>
        </row>
        <row r="959">
          <cell r="G959" t="str">
            <v/>
          </cell>
        </row>
        <row r="960">
          <cell r="G960" t="str">
            <v/>
          </cell>
        </row>
        <row r="961">
          <cell r="G961" t="str">
            <v/>
          </cell>
        </row>
        <row r="962">
          <cell r="G962" t="str">
            <v/>
          </cell>
        </row>
        <row r="963">
          <cell r="G963" t="str">
            <v/>
          </cell>
        </row>
        <row r="964">
          <cell r="G964" t="str">
            <v/>
          </cell>
        </row>
        <row r="965">
          <cell r="G965" t="str">
            <v/>
          </cell>
        </row>
        <row r="966">
          <cell r="G966" t="str">
            <v/>
          </cell>
        </row>
        <row r="967">
          <cell r="G967" t="str">
            <v/>
          </cell>
        </row>
        <row r="968">
          <cell r="G968" t="str">
            <v/>
          </cell>
        </row>
        <row r="969">
          <cell r="G969" t="str">
            <v/>
          </cell>
        </row>
        <row r="970">
          <cell r="G970" t="str">
            <v/>
          </cell>
        </row>
        <row r="971">
          <cell r="G971" t="str">
            <v/>
          </cell>
        </row>
        <row r="972">
          <cell r="G972" t="str">
            <v/>
          </cell>
        </row>
        <row r="973">
          <cell r="G973" t="str">
            <v/>
          </cell>
        </row>
        <row r="974">
          <cell r="G974" t="str">
            <v/>
          </cell>
        </row>
        <row r="975">
          <cell r="G975" t="str">
            <v/>
          </cell>
        </row>
        <row r="976">
          <cell r="G976" t="str">
            <v/>
          </cell>
        </row>
        <row r="977">
          <cell r="G977" t="str">
            <v/>
          </cell>
        </row>
        <row r="978">
          <cell r="G978" t="str">
            <v/>
          </cell>
        </row>
        <row r="979">
          <cell r="G979" t="str">
            <v/>
          </cell>
        </row>
        <row r="980">
          <cell r="G980" t="str">
            <v/>
          </cell>
        </row>
        <row r="981">
          <cell r="G981" t="str">
            <v/>
          </cell>
        </row>
        <row r="982">
          <cell r="G982" t="str">
            <v/>
          </cell>
        </row>
        <row r="983">
          <cell r="G983" t="str">
            <v/>
          </cell>
        </row>
        <row r="984">
          <cell r="G984" t="str">
            <v/>
          </cell>
        </row>
        <row r="985">
          <cell r="G985" t="str">
            <v/>
          </cell>
        </row>
        <row r="986">
          <cell r="G986" t="str">
            <v/>
          </cell>
        </row>
        <row r="987">
          <cell r="G987" t="str">
            <v/>
          </cell>
        </row>
        <row r="988">
          <cell r="G988" t="str">
            <v/>
          </cell>
        </row>
        <row r="989">
          <cell r="G989" t="str">
            <v/>
          </cell>
        </row>
        <row r="990">
          <cell r="G990" t="str">
            <v/>
          </cell>
        </row>
        <row r="991">
          <cell r="G991" t="str">
            <v/>
          </cell>
        </row>
        <row r="992">
          <cell r="G992" t="str">
            <v/>
          </cell>
        </row>
        <row r="993">
          <cell r="G993" t="str">
            <v/>
          </cell>
        </row>
        <row r="994">
          <cell r="G994" t="str">
            <v/>
          </cell>
        </row>
        <row r="995">
          <cell r="G995" t="str">
            <v/>
          </cell>
        </row>
        <row r="996">
          <cell r="G996" t="str">
            <v/>
          </cell>
        </row>
        <row r="997">
          <cell r="G997" t="str">
            <v/>
          </cell>
        </row>
        <row r="998">
          <cell r="G998" t="str">
            <v/>
          </cell>
        </row>
        <row r="999">
          <cell r="G999" t="str">
            <v/>
          </cell>
        </row>
        <row r="1000">
          <cell r="G1000" t="str">
            <v/>
          </cell>
        </row>
        <row r="1001">
          <cell r="G1001" t="str">
            <v/>
          </cell>
        </row>
        <row r="1002">
          <cell r="G1002" t="str">
            <v/>
          </cell>
        </row>
        <row r="1003">
          <cell r="G1003" t="str">
            <v/>
          </cell>
        </row>
        <row r="1004">
          <cell r="G1004" t="str">
            <v/>
          </cell>
        </row>
        <row r="1005">
          <cell r="G1005" t="str">
            <v/>
          </cell>
        </row>
        <row r="1006">
          <cell r="G1006" t="str">
            <v/>
          </cell>
        </row>
        <row r="1007">
          <cell r="G1007" t="str">
            <v/>
          </cell>
        </row>
        <row r="1008">
          <cell r="G1008" t="str">
            <v/>
          </cell>
        </row>
        <row r="1009">
          <cell r="G1009" t="str">
            <v/>
          </cell>
        </row>
        <row r="1010">
          <cell r="G1010" t="str">
            <v/>
          </cell>
        </row>
        <row r="1011">
          <cell r="G1011" t="str">
            <v/>
          </cell>
        </row>
        <row r="1012">
          <cell r="G1012" t="str">
            <v/>
          </cell>
        </row>
        <row r="1013">
          <cell r="G1013" t="str">
            <v/>
          </cell>
        </row>
        <row r="1014">
          <cell r="G1014" t="str">
            <v/>
          </cell>
        </row>
        <row r="1015">
          <cell r="G1015" t="str">
            <v/>
          </cell>
        </row>
        <row r="1016">
          <cell r="G1016" t="str">
            <v/>
          </cell>
        </row>
        <row r="1017">
          <cell r="G1017" t="str">
            <v/>
          </cell>
        </row>
        <row r="1018">
          <cell r="G1018" t="str">
            <v/>
          </cell>
        </row>
        <row r="1019">
          <cell r="G1019" t="str">
            <v/>
          </cell>
        </row>
        <row r="1020">
          <cell r="G1020" t="str">
            <v/>
          </cell>
        </row>
        <row r="1021">
          <cell r="G1021" t="str">
            <v/>
          </cell>
        </row>
        <row r="1022">
          <cell r="G1022" t="str">
            <v/>
          </cell>
        </row>
        <row r="1023">
          <cell r="G1023" t="str">
            <v/>
          </cell>
        </row>
        <row r="1024">
          <cell r="G1024" t="str">
            <v/>
          </cell>
        </row>
        <row r="1025">
          <cell r="G1025" t="str">
            <v/>
          </cell>
        </row>
        <row r="1026">
          <cell r="G1026" t="str">
            <v/>
          </cell>
        </row>
        <row r="1027">
          <cell r="G1027" t="str">
            <v/>
          </cell>
        </row>
        <row r="1028">
          <cell r="G1028" t="str">
            <v/>
          </cell>
        </row>
        <row r="1029">
          <cell r="G1029" t="str">
            <v/>
          </cell>
        </row>
        <row r="1030">
          <cell r="G1030" t="str">
            <v/>
          </cell>
        </row>
        <row r="1031">
          <cell r="G1031" t="str">
            <v/>
          </cell>
        </row>
        <row r="1032">
          <cell r="G1032" t="str">
            <v/>
          </cell>
        </row>
        <row r="1033">
          <cell r="G1033" t="str">
            <v/>
          </cell>
        </row>
        <row r="1034">
          <cell r="G1034" t="str">
            <v/>
          </cell>
        </row>
        <row r="1035">
          <cell r="G1035" t="str">
            <v/>
          </cell>
        </row>
        <row r="1036">
          <cell r="G1036" t="str">
            <v/>
          </cell>
        </row>
        <row r="1037">
          <cell r="G1037" t="str">
            <v/>
          </cell>
        </row>
        <row r="1038">
          <cell r="G1038" t="str">
            <v/>
          </cell>
        </row>
        <row r="1039">
          <cell r="G1039" t="str">
            <v/>
          </cell>
        </row>
        <row r="1040">
          <cell r="G1040" t="str">
            <v/>
          </cell>
        </row>
        <row r="1041">
          <cell r="G1041" t="str">
            <v/>
          </cell>
        </row>
        <row r="1042">
          <cell r="G1042" t="str">
            <v/>
          </cell>
        </row>
        <row r="1043">
          <cell r="G1043" t="str">
            <v/>
          </cell>
        </row>
        <row r="1044">
          <cell r="G1044" t="str">
            <v/>
          </cell>
        </row>
        <row r="1045">
          <cell r="G1045" t="str">
            <v/>
          </cell>
        </row>
        <row r="1046">
          <cell r="G1046" t="str">
            <v/>
          </cell>
        </row>
        <row r="1047">
          <cell r="G1047" t="str">
            <v/>
          </cell>
        </row>
        <row r="1048">
          <cell r="G1048" t="str">
            <v/>
          </cell>
        </row>
        <row r="1049">
          <cell r="G1049" t="str">
            <v/>
          </cell>
        </row>
        <row r="1050">
          <cell r="G1050" t="str">
            <v/>
          </cell>
        </row>
        <row r="1051">
          <cell r="G1051" t="str">
            <v/>
          </cell>
        </row>
        <row r="1052">
          <cell r="G1052" t="str">
            <v/>
          </cell>
        </row>
        <row r="1053">
          <cell r="G1053" t="str">
            <v/>
          </cell>
        </row>
        <row r="1054">
          <cell r="G1054" t="str">
            <v/>
          </cell>
        </row>
        <row r="1055">
          <cell r="G1055" t="str">
            <v/>
          </cell>
        </row>
        <row r="1056">
          <cell r="G1056" t="str">
            <v/>
          </cell>
        </row>
        <row r="1057">
          <cell r="G1057" t="str">
            <v/>
          </cell>
        </row>
        <row r="1058">
          <cell r="G1058" t="str">
            <v/>
          </cell>
        </row>
        <row r="1059">
          <cell r="G1059" t="str">
            <v/>
          </cell>
        </row>
        <row r="1060">
          <cell r="G1060" t="str">
            <v/>
          </cell>
        </row>
        <row r="1061">
          <cell r="G1061" t="str">
            <v/>
          </cell>
        </row>
        <row r="1062">
          <cell r="G1062" t="str">
            <v/>
          </cell>
        </row>
        <row r="1063">
          <cell r="G1063" t="str">
            <v/>
          </cell>
        </row>
        <row r="1064">
          <cell r="G1064" t="str">
            <v/>
          </cell>
        </row>
        <row r="1065">
          <cell r="G1065" t="str">
            <v/>
          </cell>
        </row>
        <row r="1066">
          <cell r="G1066" t="str">
            <v/>
          </cell>
        </row>
        <row r="1067">
          <cell r="G1067" t="str">
            <v/>
          </cell>
        </row>
        <row r="1068">
          <cell r="G1068" t="str">
            <v/>
          </cell>
        </row>
        <row r="1069">
          <cell r="G1069" t="str">
            <v/>
          </cell>
        </row>
        <row r="1070">
          <cell r="G1070" t="str">
            <v/>
          </cell>
        </row>
        <row r="1071">
          <cell r="G1071" t="str">
            <v/>
          </cell>
        </row>
        <row r="1072">
          <cell r="G1072" t="str">
            <v/>
          </cell>
        </row>
        <row r="1073">
          <cell r="G1073" t="str">
            <v/>
          </cell>
        </row>
        <row r="1074">
          <cell r="G1074" t="str">
            <v/>
          </cell>
        </row>
        <row r="1075">
          <cell r="G1075" t="str">
            <v/>
          </cell>
        </row>
        <row r="1076">
          <cell r="G1076" t="str">
            <v/>
          </cell>
        </row>
        <row r="1077">
          <cell r="G1077" t="str">
            <v/>
          </cell>
        </row>
        <row r="1078">
          <cell r="G1078" t="str">
            <v/>
          </cell>
        </row>
        <row r="1079">
          <cell r="G1079" t="str">
            <v/>
          </cell>
        </row>
        <row r="1080">
          <cell r="G1080" t="str">
            <v/>
          </cell>
        </row>
        <row r="1081">
          <cell r="G1081" t="str">
            <v/>
          </cell>
        </row>
        <row r="1082">
          <cell r="G1082" t="str">
            <v/>
          </cell>
        </row>
        <row r="1083">
          <cell r="G1083" t="str">
            <v/>
          </cell>
        </row>
        <row r="1084">
          <cell r="G1084" t="str">
            <v/>
          </cell>
        </row>
        <row r="1085">
          <cell r="G1085" t="str">
            <v/>
          </cell>
        </row>
        <row r="1086">
          <cell r="G1086" t="str">
            <v/>
          </cell>
        </row>
        <row r="1087">
          <cell r="G1087" t="str">
            <v/>
          </cell>
        </row>
        <row r="1088">
          <cell r="G1088" t="str">
            <v/>
          </cell>
        </row>
        <row r="1089">
          <cell r="G1089" t="str">
            <v/>
          </cell>
        </row>
        <row r="1090">
          <cell r="G1090" t="str">
            <v/>
          </cell>
        </row>
        <row r="1091">
          <cell r="G1091" t="str">
            <v/>
          </cell>
        </row>
        <row r="1092">
          <cell r="G1092" t="str">
            <v/>
          </cell>
        </row>
        <row r="1093">
          <cell r="G1093" t="str">
            <v/>
          </cell>
        </row>
        <row r="1094">
          <cell r="G1094" t="str">
            <v/>
          </cell>
        </row>
        <row r="1095">
          <cell r="G1095" t="str">
            <v/>
          </cell>
        </row>
        <row r="1096">
          <cell r="G1096" t="str">
            <v/>
          </cell>
        </row>
        <row r="1097">
          <cell r="G1097" t="str">
            <v/>
          </cell>
        </row>
        <row r="1098">
          <cell r="G1098" t="str">
            <v/>
          </cell>
        </row>
        <row r="1099">
          <cell r="G1099" t="str">
            <v/>
          </cell>
        </row>
        <row r="1100">
          <cell r="G1100" t="str">
            <v/>
          </cell>
        </row>
        <row r="1101">
          <cell r="G1101" t="str">
            <v/>
          </cell>
        </row>
        <row r="1102">
          <cell r="G1102" t="str">
            <v/>
          </cell>
        </row>
        <row r="1103">
          <cell r="G1103" t="str">
            <v/>
          </cell>
        </row>
        <row r="1104">
          <cell r="G1104" t="str">
            <v/>
          </cell>
        </row>
        <row r="1105">
          <cell r="G1105" t="str">
            <v/>
          </cell>
        </row>
        <row r="1106">
          <cell r="G1106" t="str">
            <v/>
          </cell>
        </row>
        <row r="1107">
          <cell r="G1107" t="str">
            <v/>
          </cell>
        </row>
        <row r="1108">
          <cell r="G1108" t="str">
            <v/>
          </cell>
        </row>
        <row r="1109">
          <cell r="G1109" t="str">
            <v/>
          </cell>
        </row>
        <row r="1110">
          <cell r="G1110" t="str">
            <v/>
          </cell>
        </row>
        <row r="1111">
          <cell r="G1111" t="str">
            <v/>
          </cell>
        </row>
        <row r="1112">
          <cell r="G1112" t="str">
            <v/>
          </cell>
        </row>
        <row r="1113">
          <cell r="G1113" t="str">
            <v/>
          </cell>
        </row>
        <row r="1114">
          <cell r="G1114" t="str">
            <v/>
          </cell>
        </row>
        <row r="1115">
          <cell r="G1115" t="str">
            <v/>
          </cell>
        </row>
        <row r="1116">
          <cell r="G1116" t="str">
            <v/>
          </cell>
        </row>
        <row r="1117">
          <cell r="G1117" t="str">
            <v/>
          </cell>
        </row>
        <row r="1118">
          <cell r="G1118" t="str">
            <v/>
          </cell>
        </row>
        <row r="1119">
          <cell r="G1119" t="str">
            <v/>
          </cell>
        </row>
        <row r="1120">
          <cell r="G1120" t="str">
            <v/>
          </cell>
        </row>
        <row r="1121">
          <cell r="G1121" t="str">
            <v/>
          </cell>
        </row>
        <row r="1122">
          <cell r="G1122" t="str">
            <v/>
          </cell>
        </row>
        <row r="1123">
          <cell r="G1123" t="str">
            <v/>
          </cell>
        </row>
        <row r="1124">
          <cell r="G1124" t="str">
            <v/>
          </cell>
        </row>
        <row r="1125">
          <cell r="G1125" t="str">
            <v/>
          </cell>
        </row>
        <row r="1126">
          <cell r="G1126" t="str">
            <v/>
          </cell>
        </row>
        <row r="1127">
          <cell r="G1127" t="str">
            <v/>
          </cell>
        </row>
        <row r="1128">
          <cell r="G1128" t="str">
            <v/>
          </cell>
        </row>
        <row r="1129">
          <cell r="G1129" t="str">
            <v/>
          </cell>
        </row>
        <row r="1130">
          <cell r="G1130" t="str">
            <v/>
          </cell>
        </row>
        <row r="1131">
          <cell r="G1131" t="str">
            <v/>
          </cell>
        </row>
        <row r="1132">
          <cell r="G1132" t="str">
            <v/>
          </cell>
        </row>
        <row r="1133">
          <cell r="G1133" t="str">
            <v/>
          </cell>
        </row>
        <row r="1134">
          <cell r="G1134" t="str">
            <v/>
          </cell>
        </row>
        <row r="1135">
          <cell r="G1135" t="str">
            <v/>
          </cell>
        </row>
        <row r="1136">
          <cell r="G1136" t="str">
            <v/>
          </cell>
        </row>
        <row r="1137">
          <cell r="G1137" t="str">
            <v/>
          </cell>
        </row>
        <row r="1138">
          <cell r="G1138" t="str">
            <v/>
          </cell>
        </row>
        <row r="1139">
          <cell r="G1139" t="str">
            <v/>
          </cell>
        </row>
        <row r="1140">
          <cell r="G1140" t="str">
            <v/>
          </cell>
        </row>
        <row r="1141">
          <cell r="G1141" t="str">
            <v/>
          </cell>
        </row>
        <row r="1142">
          <cell r="G1142" t="str">
            <v/>
          </cell>
        </row>
        <row r="1143">
          <cell r="G1143" t="str">
            <v/>
          </cell>
        </row>
        <row r="1144">
          <cell r="G1144" t="str">
            <v/>
          </cell>
        </row>
        <row r="1145">
          <cell r="G1145" t="str">
            <v/>
          </cell>
        </row>
        <row r="1146">
          <cell r="G1146" t="str">
            <v/>
          </cell>
        </row>
        <row r="1147">
          <cell r="G1147" t="str">
            <v/>
          </cell>
        </row>
        <row r="1148">
          <cell r="G1148" t="str">
            <v/>
          </cell>
        </row>
        <row r="1149">
          <cell r="G1149" t="str">
            <v/>
          </cell>
        </row>
        <row r="1150">
          <cell r="G1150" t="str">
            <v/>
          </cell>
        </row>
        <row r="1151">
          <cell r="G1151" t="str">
            <v/>
          </cell>
        </row>
        <row r="1152">
          <cell r="G1152" t="str">
            <v/>
          </cell>
        </row>
        <row r="1153">
          <cell r="G1153" t="str">
            <v/>
          </cell>
        </row>
        <row r="1154">
          <cell r="G1154" t="str">
            <v/>
          </cell>
        </row>
        <row r="1155">
          <cell r="G1155" t="str">
            <v/>
          </cell>
        </row>
        <row r="1156">
          <cell r="G1156" t="str">
            <v/>
          </cell>
        </row>
        <row r="1157">
          <cell r="G1157" t="str">
            <v/>
          </cell>
        </row>
        <row r="1158">
          <cell r="G1158" t="str">
            <v/>
          </cell>
        </row>
        <row r="1159">
          <cell r="G1159" t="str">
            <v/>
          </cell>
        </row>
        <row r="1160">
          <cell r="G1160" t="str">
            <v/>
          </cell>
        </row>
        <row r="1161">
          <cell r="G1161" t="str">
            <v/>
          </cell>
        </row>
        <row r="1162">
          <cell r="G1162" t="str">
            <v/>
          </cell>
        </row>
        <row r="1163">
          <cell r="G1163" t="str">
            <v/>
          </cell>
        </row>
        <row r="1164">
          <cell r="G1164" t="str">
            <v/>
          </cell>
        </row>
        <row r="1165">
          <cell r="G1165" t="str">
            <v/>
          </cell>
        </row>
        <row r="1166">
          <cell r="G1166" t="str">
            <v/>
          </cell>
        </row>
        <row r="1167">
          <cell r="G1167" t="str">
            <v/>
          </cell>
        </row>
        <row r="1168">
          <cell r="G1168" t="str">
            <v/>
          </cell>
        </row>
        <row r="1169">
          <cell r="G1169" t="str">
            <v/>
          </cell>
        </row>
        <row r="1170">
          <cell r="G1170" t="str">
            <v/>
          </cell>
        </row>
        <row r="1171">
          <cell r="G1171" t="str">
            <v/>
          </cell>
        </row>
        <row r="1172">
          <cell r="G1172" t="str">
            <v/>
          </cell>
        </row>
        <row r="1173">
          <cell r="G1173" t="str">
            <v/>
          </cell>
        </row>
        <row r="1174">
          <cell r="G1174" t="str">
            <v/>
          </cell>
        </row>
        <row r="1175">
          <cell r="G1175" t="str">
            <v/>
          </cell>
        </row>
        <row r="1176">
          <cell r="G1176" t="str">
            <v/>
          </cell>
        </row>
        <row r="1177">
          <cell r="G1177" t="str">
            <v/>
          </cell>
        </row>
        <row r="1178">
          <cell r="G1178" t="str">
            <v/>
          </cell>
        </row>
        <row r="1179">
          <cell r="G1179" t="str">
            <v/>
          </cell>
        </row>
        <row r="1180">
          <cell r="G1180" t="str">
            <v/>
          </cell>
        </row>
        <row r="1181">
          <cell r="G1181" t="str">
            <v/>
          </cell>
        </row>
        <row r="1182">
          <cell r="G1182" t="str">
            <v/>
          </cell>
        </row>
        <row r="1183">
          <cell r="G1183" t="str">
            <v/>
          </cell>
        </row>
        <row r="1184">
          <cell r="G1184" t="str">
            <v/>
          </cell>
        </row>
        <row r="1185">
          <cell r="G1185" t="str">
            <v/>
          </cell>
        </row>
        <row r="1186">
          <cell r="G1186" t="str">
            <v/>
          </cell>
        </row>
        <row r="1187">
          <cell r="G1187" t="str">
            <v/>
          </cell>
        </row>
        <row r="1188">
          <cell r="G1188" t="str">
            <v/>
          </cell>
        </row>
        <row r="1189">
          <cell r="G1189" t="str">
            <v/>
          </cell>
        </row>
        <row r="1190">
          <cell r="G1190" t="str">
            <v/>
          </cell>
        </row>
        <row r="1191">
          <cell r="G1191" t="str">
            <v/>
          </cell>
        </row>
        <row r="1192">
          <cell r="G1192" t="str">
            <v/>
          </cell>
        </row>
        <row r="1193">
          <cell r="G1193" t="str">
            <v/>
          </cell>
        </row>
        <row r="1194">
          <cell r="G1194" t="str">
            <v/>
          </cell>
        </row>
        <row r="1195">
          <cell r="G1195" t="str">
            <v/>
          </cell>
        </row>
        <row r="1196">
          <cell r="G1196" t="str">
            <v/>
          </cell>
        </row>
        <row r="1197">
          <cell r="G1197" t="str">
            <v/>
          </cell>
        </row>
        <row r="1198">
          <cell r="G1198" t="str">
            <v/>
          </cell>
        </row>
        <row r="1199">
          <cell r="G1199" t="str">
            <v/>
          </cell>
        </row>
        <row r="1200">
          <cell r="G1200" t="str">
            <v/>
          </cell>
        </row>
        <row r="1201">
          <cell r="G1201" t="str">
            <v/>
          </cell>
        </row>
        <row r="1202">
          <cell r="G1202" t="str">
            <v/>
          </cell>
        </row>
        <row r="1203">
          <cell r="G1203" t="str">
            <v/>
          </cell>
        </row>
        <row r="1204">
          <cell r="G1204" t="str">
            <v/>
          </cell>
        </row>
        <row r="1205">
          <cell r="G1205" t="str">
            <v/>
          </cell>
        </row>
        <row r="1206">
          <cell r="G1206" t="str">
            <v/>
          </cell>
        </row>
        <row r="1207">
          <cell r="G1207" t="str">
            <v/>
          </cell>
        </row>
        <row r="1208">
          <cell r="G1208" t="str">
            <v/>
          </cell>
        </row>
        <row r="1209">
          <cell r="G1209" t="str">
            <v/>
          </cell>
        </row>
        <row r="1210">
          <cell r="G1210" t="str">
            <v/>
          </cell>
        </row>
        <row r="1211">
          <cell r="G1211" t="str">
            <v/>
          </cell>
        </row>
        <row r="1212">
          <cell r="G1212" t="str">
            <v/>
          </cell>
        </row>
        <row r="1213">
          <cell r="G1213" t="str">
            <v/>
          </cell>
        </row>
        <row r="1214">
          <cell r="G1214" t="str">
            <v/>
          </cell>
        </row>
        <row r="1215">
          <cell r="G1215" t="str">
            <v/>
          </cell>
        </row>
        <row r="1216">
          <cell r="G1216" t="str">
            <v/>
          </cell>
        </row>
        <row r="1217">
          <cell r="G1217" t="str">
            <v/>
          </cell>
        </row>
        <row r="1218">
          <cell r="G1218" t="str">
            <v/>
          </cell>
        </row>
        <row r="1219">
          <cell r="G1219" t="str">
            <v/>
          </cell>
        </row>
        <row r="1220">
          <cell r="G1220" t="str">
            <v/>
          </cell>
        </row>
        <row r="1221">
          <cell r="G1221" t="str">
            <v/>
          </cell>
        </row>
        <row r="1222">
          <cell r="G1222" t="str">
            <v/>
          </cell>
        </row>
        <row r="1223">
          <cell r="G1223" t="str">
            <v/>
          </cell>
        </row>
        <row r="1224">
          <cell r="G1224" t="str">
            <v/>
          </cell>
        </row>
        <row r="1225">
          <cell r="G1225" t="str">
            <v/>
          </cell>
        </row>
        <row r="1226">
          <cell r="G1226" t="str">
            <v/>
          </cell>
        </row>
        <row r="1227">
          <cell r="G1227" t="str">
            <v/>
          </cell>
        </row>
        <row r="1228">
          <cell r="G1228" t="str">
            <v/>
          </cell>
        </row>
        <row r="1229">
          <cell r="G1229" t="str">
            <v/>
          </cell>
        </row>
        <row r="1230">
          <cell r="G1230" t="str">
            <v/>
          </cell>
        </row>
        <row r="1231">
          <cell r="G1231" t="str">
            <v/>
          </cell>
        </row>
        <row r="1232">
          <cell r="G1232" t="str">
            <v/>
          </cell>
        </row>
        <row r="1233">
          <cell r="G1233" t="str">
            <v/>
          </cell>
        </row>
        <row r="1234">
          <cell r="G1234" t="str">
            <v/>
          </cell>
        </row>
        <row r="1235">
          <cell r="G1235" t="str">
            <v/>
          </cell>
        </row>
        <row r="1236">
          <cell r="G1236" t="str">
            <v/>
          </cell>
        </row>
        <row r="1237">
          <cell r="G1237" t="str">
            <v/>
          </cell>
        </row>
        <row r="1238">
          <cell r="G1238" t="str">
            <v/>
          </cell>
        </row>
        <row r="1239">
          <cell r="G1239" t="str">
            <v/>
          </cell>
        </row>
        <row r="1240">
          <cell r="G1240" t="str">
            <v/>
          </cell>
        </row>
        <row r="1241">
          <cell r="G1241" t="str">
            <v/>
          </cell>
        </row>
        <row r="1242">
          <cell r="G1242" t="str">
            <v/>
          </cell>
        </row>
        <row r="1243">
          <cell r="G1243" t="str">
            <v/>
          </cell>
        </row>
        <row r="1244">
          <cell r="G1244" t="str">
            <v/>
          </cell>
        </row>
        <row r="1245">
          <cell r="G1245" t="str">
            <v/>
          </cell>
        </row>
        <row r="1246">
          <cell r="G1246" t="str">
            <v/>
          </cell>
        </row>
        <row r="1247">
          <cell r="G1247" t="str">
            <v/>
          </cell>
        </row>
        <row r="1248">
          <cell r="G1248" t="str">
            <v/>
          </cell>
        </row>
        <row r="1249">
          <cell r="G1249" t="str">
            <v/>
          </cell>
        </row>
        <row r="1250">
          <cell r="G1250" t="str">
            <v/>
          </cell>
        </row>
        <row r="1251">
          <cell r="G1251" t="str">
            <v/>
          </cell>
        </row>
        <row r="1252">
          <cell r="G1252" t="str">
            <v/>
          </cell>
        </row>
        <row r="1253">
          <cell r="G1253" t="str">
            <v/>
          </cell>
        </row>
        <row r="1254">
          <cell r="G1254" t="str">
            <v/>
          </cell>
        </row>
        <row r="1255">
          <cell r="G1255" t="str">
            <v/>
          </cell>
        </row>
        <row r="1256">
          <cell r="G1256" t="str">
            <v/>
          </cell>
        </row>
        <row r="1257">
          <cell r="G1257" t="str">
            <v/>
          </cell>
        </row>
        <row r="1258">
          <cell r="G1258" t="str">
            <v/>
          </cell>
        </row>
        <row r="1259">
          <cell r="G1259" t="str">
            <v/>
          </cell>
        </row>
        <row r="1260">
          <cell r="G1260" t="str">
            <v/>
          </cell>
        </row>
        <row r="1261">
          <cell r="G1261" t="str">
            <v/>
          </cell>
        </row>
        <row r="1262">
          <cell r="G1262" t="str">
            <v/>
          </cell>
        </row>
        <row r="1263">
          <cell r="G1263" t="str">
            <v/>
          </cell>
        </row>
        <row r="1264">
          <cell r="G1264" t="str">
            <v/>
          </cell>
        </row>
        <row r="1265">
          <cell r="G1265" t="str">
            <v/>
          </cell>
        </row>
        <row r="1266">
          <cell r="G1266" t="str">
            <v/>
          </cell>
        </row>
        <row r="1267">
          <cell r="G1267" t="str">
            <v/>
          </cell>
        </row>
        <row r="1268">
          <cell r="G1268" t="str">
            <v/>
          </cell>
        </row>
        <row r="1269">
          <cell r="G1269" t="str">
            <v/>
          </cell>
        </row>
        <row r="1270">
          <cell r="G1270" t="str">
            <v/>
          </cell>
        </row>
        <row r="1271">
          <cell r="G1271" t="str">
            <v/>
          </cell>
        </row>
        <row r="1272">
          <cell r="G1272" t="str">
            <v/>
          </cell>
        </row>
        <row r="1273">
          <cell r="G1273" t="str">
            <v/>
          </cell>
        </row>
        <row r="1274">
          <cell r="G1274" t="str">
            <v/>
          </cell>
        </row>
        <row r="1275">
          <cell r="G1275" t="str">
            <v/>
          </cell>
        </row>
        <row r="1276">
          <cell r="G1276" t="str">
            <v/>
          </cell>
        </row>
        <row r="1277">
          <cell r="G1277" t="str">
            <v/>
          </cell>
        </row>
        <row r="1278">
          <cell r="G1278" t="str">
            <v/>
          </cell>
        </row>
        <row r="1279">
          <cell r="G1279" t="str">
            <v/>
          </cell>
        </row>
        <row r="1280">
          <cell r="G1280" t="str">
            <v/>
          </cell>
        </row>
        <row r="1281">
          <cell r="G1281" t="str">
            <v/>
          </cell>
        </row>
        <row r="1282">
          <cell r="G1282" t="str">
            <v/>
          </cell>
        </row>
        <row r="1283">
          <cell r="G1283" t="str">
            <v/>
          </cell>
        </row>
        <row r="1284">
          <cell r="G1284" t="str">
            <v/>
          </cell>
        </row>
        <row r="1285">
          <cell r="G1285" t="str">
            <v/>
          </cell>
        </row>
        <row r="1286">
          <cell r="G1286" t="str">
            <v/>
          </cell>
        </row>
        <row r="1287">
          <cell r="G1287" t="str">
            <v/>
          </cell>
        </row>
        <row r="1288">
          <cell r="G1288" t="str">
            <v/>
          </cell>
        </row>
        <row r="1289">
          <cell r="G1289" t="str">
            <v/>
          </cell>
        </row>
        <row r="1290">
          <cell r="G1290" t="str">
            <v/>
          </cell>
        </row>
        <row r="1291">
          <cell r="G1291" t="str">
            <v/>
          </cell>
        </row>
        <row r="1292">
          <cell r="G1292" t="str">
            <v/>
          </cell>
        </row>
        <row r="1293">
          <cell r="G1293" t="str">
            <v/>
          </cell>
        </row>
        <row r="1294">
          <cell r="G1294" t="str">
            <v/>
          </cell>
        </row>
        <row r="1295">
          <cell r="G1295" t="str">
            <v/>
          </cell>
        </row>
        <row r="1296">
          <cell r="G1296" t="str">
            <v/>
          </cell>
        </row>
        <row r="1297">
          <cell r="G1297" t="str">
            <v/>
          </cell>
        </row>
        <row r="1298">
          <cell r="G1298" t="str">
            <v/>
          </cell>
        </row>
        <row r="1299">
          <cell r="G1299" t="str">
            <v/>
          </cell>
        </row>
        <row r="1300">
          <cell r="G1300" t="str">
            <v/>
          </cell>
        </row>
        <row r="1301">
          <cell r="G1301" t="str">
            <v/>
          </cell>
        </row>
        <row r="1302">
          <cell r="G1302" t="str">
            <v/>
          </cell>
        </row>
        <row r="1303">
          <cell r="G1303" t="str">
            <v/>
          </cell>
        </row>
        <row r="1304">
          <cell r="G1304" t="str">
            <v/>
          </cell>
        </row>
        <row r="1305">
          <cell r="G1305" t="str">
            <v/>
          </cell>
        </row>
        <row r="1306">
          <cell r="G1306" t="str">
            <v/>
          </cell>
        </row>
        <row r="1307">
          <cell r="G1307" t="str">
            <v/>
          </cell>
        </row>
        <row r="1308">
          <cell r="G1308" t="str">
            <v/>
          </cell>
        </row>
        <row r="1309">
          <cell r="G1309" t="str">
            <v/>
          </cell>
        </row>
        <row r="1310">
          <cell r="G1310" t="str">
            <v/>
          </cell>
        </row>
        <row r="1311">
          <cell r="G1311" t="str">
            <v/>
          </cell>
        </row>
        <row r="1312">
          <cell r="G1312" t="str">
            <v/>
          </cell>
        </row>
        <row r="1313">
          <cell r="G1313" t="str">
            <v/>
          </cell>
        </row>
        <row r="1314">
          <cell r="G1314" t="str">
            <v/>
          </cell>
        </row>
        <row r="1315">
          <cell r="G1315" t="str">
            <v/>
          </cell>
        </row>
        <row r="1316">
          <cell r="G1316" t="str">
            <v/>
          </cell>
        </row>
        <row r="1317">
          <cell r="G1317" t="str">
            <v/>
          </cell>
        </row>
        <row r="1318">
          <cell r="G1318" t="str">
            <v/>
          </cell>
        </row>
        <row r="1319">
          <cell r="G1319" t="str">
            <v/>
          </cell>
        </row>
        <row r="1320">
          <cell r="G1320" t="str">
            <v/>
          </cell>
        </row>
        <row r="1321">
          <cell r="G1321" t="str">
            <v/>
          </cell>
        </row>
        <row r="1322">
          <cell r="G1322" t="str">
            <v/>
          </cell>
        </row>
        <row r="1323">
          <cell r="G1323" t="str">
            <v/>
          </cell>
        </row>
        <row r="1324">
          <cell r="G1324" t="str">
            <v/>
          </cell>
        </row>
        <row r="1325">
          <cell r="G1325" t="str">
            <v/>
          </cell>
        </row>
        <row r="1326">
          <cell r="G1326" t="str">
            <v/>
          </cell>
        </row>
        <row r="1327">
          <cell r="G1327" t="str">
            <v/>
          </cell>
        </row>
        <row r="1328">
          <cell r="G1328" t="str">
            <v/>
          </cell>
        </row>
        <row r="1329">
          <cell r="G1329" t="str">
            <v/>
          </cell>
        </row>
        <row r="1330">
          <cell r="G1330" t="str">
            <v/>
          </cell>
        </row>
        <row r="1331">
          <cell r="G1331" t="str">
            <v/>
          </cell>
        </row>
        <row r="1332">
          <cell r="G1332" t="str">
            <v/>
          </cell>
        </row>
        <row r="1333">
          <cell r="G1333" t="str">
            <v/>
          </cell>
        </row>
        <row r="1334">
          <cell r="G1334" t="str">
            <v/>
          </cell>
        </row>
        <row r="1335">
          <cell r="G1335" t="str">
            <v/>
          </cell>
        </row>
        <row r="1336">
          <cell r="G1336" t="str">
            <v/>
          </cell>
        </row>
        <row r="1337">
          <cell r="G1337" t="str">
            <v/>
          </cell>
        </row>
        <row r="1338">
          <cell r="G1338" t="str">
            <v/>
          </cell>
        </row>
        <row r="1339">
          <cell r="G1339" t="str">
            <v/>
          </cell>
        </row>
        <row r="1340">
          <cell r="G1340" t="str">
            <v/>
          </cell>
        </row>
        <row r="1341">
          <cell r="G1341" t="str">
            <v/>
          </cell>
        </row>
        <row r="1342">
          <cell r="G1342" t="str">
            <v/>
          </cell>
        </row>
        <row r="1343">
          <cell r="G1343" t="str">
            <v/>
          </cell>
        </row>
        <row r="1344">
          <cell r="G1344" t="str">
            <v/>
          </cell>
        </row>
        <row r="1345">
          <cell r="G1345" t="str">
            <v/>
          </cell>
        </row>
        <row r="1346">
          <cell r="G1346" t="str">
            <v/>
          </cell>
        </row>
        <row r="1347">
          <cell r="G1347" t="str">
            <v/>
          </cell>
        </row>
        <row r="1348">
          <cell r="G1348" t="str">
            <v/>
          </cell>
        </row>
        <row r="1349">
          <cell r="G1349" t="str">
            <v/>
          </cell>
        </row>
        <row r="1350">
          <cell r="G1350" t="str">
            <v/>
          </cell>
        </row>
        <row r="1351">
          <cell r="G1351" t="str">
            <v/>
          </cell>
        </row>
        <row r="1352">
          <cell r="G1352" t="str">
            <v/>
          </cell>
        </row>
        <row r="1353">
          <cell r="G1353" t="str">
            <v/>
          </cell>
        </row>
        <row r="1354">
          <cell r="G1354" t="str">
            <v/>
          </cell>
        </row>
        <row r="1355">
          <cell r="G1355" t="str">
            <v/>
          </cell>
        </row>
        <row r="1356">
          <cell r="G1356" t="str">
            <v/>
          </cell>
        </row>
        <row r="1357">
          <cell r="G1357" t="str">
            <v/>
          </cell>
        </row>
        <row r="1358">
          <cell r="G1358" t="str">
            <v/>
          </cell>
        </row>
        <row r="1359">
          <cell r="G1359" t="str">
            <v/>
          </cell>
        </row>
        <row r="1360">
          <cell r="G1360" t="str">
            <v/>
          </cell>
        </row>
        <row r="1361">
          <cell r="G1361" t="str">
            <v/>
          </cell>
        </row>
        <row r="1362">
          <cell r="G1362" t="str">
            <v/>
          </cell>
        </row>
        <row r="1363">
          <cell r="G1363" t="str">
            <v/>
          </cell>
        </row>
        <row r="1364">
          <cell r="G1364" t="str">
            <v/>
          </cell>
        </row>
        <row r="1365">
          <cell r="G1365" t="str">
            <v/>
          </cell>
        </row>
        <row r="1366">
          <cell r="G1366" t="str">
            <v/>
          </cell>
        </row>
        <row r="1367">
          <cell r="G1367" t="str">
            <v/>
          </cell>
        </row>
        <row r="1368">
          <cell r="G1368" t="str">
            <v/>
          </cell>
        </row>
        <row r="1369">
          <cell r="G1369" t="str">
            <v/>
          </cell>
        </row>
        <row r="1370">
          <cell r="G1370" t="str">
            <v/>
          </cell>
        </row>
        <row r="1371">
          <cell r="G1371" t="str">
            <v/>
          </cell>
        </row>
        <row r="1372">
          <cell r="G1372" t="str">
            <v/>
          </cell>
        </row>
        <row r="1373">
          <cell r="G1373" t="str">
            <v/>
          </cell>
        </row>
        <row r="1374">
          <cell r="G1374" t="str">
            <v/>
          </cell>
        </row>
        <row r="1375">
          <cell r="G1375" t="str">
            <v/>
          </cell>
        </row>
        <row r="1376">
          <cell r="G1376" t="str">
            <v/>
          </cell>
        </row>
        <row r="1377">
          <cell r="G1377" t="str">
            <v/>
          </cell>
        </row>
        <row r="1378">
          <cell r="G1378" t="str">
            <v/>
          </cell>
        </row>
        <row r="1379">
          <cell r="G1379" t="str">
            <v/>
          </cell>
        </row>
        <row r="1380">
          <cell r="G1380" t="str">
            <v/>
          </cell>
        </row>
        <row r="1381">
          <cell r="G1381" t="str">
            <v/>
          </cell>
        </row>
        <row r="1382">
          <cell r="G1382" t="str">
            <v/>
          </cell>
        </row>
        <row r="1383">
          <cell r="G1383" t="str">
            <v/>
          </cell>
        </row>
        <row r="1384">
          <cell r="G1384" t="str">
            <v/>
          </cell>
        </row>
        <row r="1385">
          <cell r="G1385" t="str">
            <v/>
          </cell>
        </row>
        <row r="1386">
          <cell r="G1386" t="str">
            <v/>
          </cell>
        </row>
        <row r="1387">
          <cell r="G1387" t="str">
            <v/>
          </cell>
        </row>
        <row r="1388">
          <cell r="G1388" t="str">
            <v/>
          </cell>
        </row>
        <row r="1389">
          <cell r="G1389" t="str">
            <v/>
          </cell>
        </row>
        <row r="1390">
          <cell r="G1390" t="str">
            <v/>
          </cell>
        </row>
        <row r="1391">
          <cell r="G1391" t="str">
            <v/>
          </cell>
        </row>
        <row r="1392">
          <cell r="G1392" t="str">
            <v/>
          </cell>
        </row>
        <row r="1393">
          <cell r="G1393" t="str">
            <v/>
          </cell>
        </row>
        <row r="1394">
          <cell r="G1394" t="str">
            <v/>
          </cell>
        </row>
        <row r="1395">
          <cell r="G1395" t="str">
            <v/>
          </cell>
        </row>
        <row r="1396">
          <cell r="G1396" t="str">
            <v/>
          </cell>
        </row>
        <row r="1397">
          <cell r="G1397" t="str">
            <v/>
          </cell>
        </row>
        <row r="1398">
          <cell r="G1398" t="str">
            <v/>
          </cell>
        </row>
        <row r="1399">
          <cell r="G1399" t="str">
            <v/>
          </cell>
        </row>
        <row r="1400">
          <cell r="G1400" t="str">
            <v/>
          </cell>
        </row>
        <row r="1401">
          <cell r="G1401" t="str">
            <v/>
          </cell>
        </row>
        <row r="1402">
          <cell r="G1402" t="str">
            <v/>
          </cell>
        </row>
        <row r="1403">
          <cell r="G1403" t="str">
            <v/>
          </cell>
        </row>
        <row r="1404">
          <cell r="G1404" t="str">
            <v/>
          </cell>
        </row>
        <row r="1405">
          <cell r="G1405" t="str">
            <v/>
          </cell>
        </row>
        <row r="1406">
          <cell r="G1406" t="str">
            <v/>
          </cell>
        </row>
        <row r="1407">
          <cell r="G1407" t="str">
            <v/>
          </cell>
        </row>
        <row r="1408">
          <cell r="G1408" t="str">
            <v/>
          </cell>
        </row>
        <row r="1409">
          <cell r="G1409" t="str">
            <v/>
          </cell>
        </row>
        <row r="1410">
          <cell r="G1410" t="str">
            <v/>
          </cell>
        </row>
        <row r="1411">
          <cell r="G1411" t="str">
            <v/>
          </cell>
        </row>
        <row r="1412">
          <cell r="G1412" t="str">
            <v/>
          </cell>
        </row>
        <row r="1413">
          <cell r="G1413" t="str">
            <v/>
          </cell>
        </row>
        <row r="1414">
          <cell r="G1414" t="str">
            <v/>
          </cell>
        </row>
        <row r="1415">
          <cell r="G1415" t="str">
            <v/>
          </cell>
        </row>
        <row r="1416">
          <cell r="G1416" t="str">
            <v/>
          </cell>
        </row>
        <row r="1417">
          <cell r="G1417" t="str">
            <v/>
          </cell>
        </row>
        <row r="1418">
          <cell r="G1418" t="str">
            <v/>
          </cell>
        </row>
        <row r="1419">
          <cell r="G1419" t="str">
            <v/>
          </cell>
        </row>
        <row r="1420">
          <cell r="G1420" t="str">
            <v/>
          </cell>
        </row>
        <row r="1421">
          <cell r="G1421" t="str">
            <v/>
          </cell>
        </row>
        <row r="1422">
          <cell r="G1422" t="str">
            <v/>
          </cell>
        </row>
        <row r="1423">
          <cell r="G1423" t="str">
            <v/>
          </cell>
        </row>
        <row r="1424">
          <cell r="G1424" t="str">
            <v/>
          </cell>
        </row>
        <row r="1425">
          <cell r="G1425" t="str">
            <v/>
          </cell>
        </row>
        <row r="1426">
          <cell r="G1426" t="str">
            <v/>
          </cell>
        </row>
        <row r="1427">
          <cell r="G1427" t="str">
            <v/>
          </cell>
        </row>
        <row r="1428">
          <cell r="G1428" t="str">
            <v/>
          </cell>
        </row>
        <row r="1429">
          <cell r="G1429" t="str">
            <v/>
          </cell>
        </row>
        <row r="1430">
          <cell r="G1430" t="str">
            <v/>
          </cell>
        </row>
        <row r="1431">
          <cell r="G1431" t="str">
            <v/>
          </cell>
        </row>
        <row r="1432">
          <cell r="G1432" t="str">
            <v/>
          </cell>
        </row>
        <row r="1433">
          <cell r="G1433" t="str">
            <v/>
          </cell>
        </row>
        <row r="1434">
          <cell r="G1434" t="str">
            <v/>
          </cell>
        </row>
        <row r="1435">
          <cell r="G1435" t="str">
            <v/>
          </cell>
        </row>
        <row r="1436">
          <cell r="G1436" t="str">
            <v/>
          </cell>
        </row>
        <row r="1437">
          <cell r="G1437" t="str">
            <v/>
          </cell>
        </row>
        <row r="1438">
          <cell r="G1438" t="str">
            <v/>
          </cell>
        </row>
        <row r="1439">
          <cell r="G1439" t="str">
            <v/>
          </cell>
        </row>
        <row r="1440">
          <cell r="G1440" t="str">
            <v/>
          </cell>
        </row>
        <row r="1441">
          <cell r="G1441" t="str">
            <v/>
          </cell>
        </row>
        <row r="1442">
          <cell r="G1442" t="str">
            <v/>
          </cell>
        </row>
        <row r="1443">
          <cell r="G1443" t="str">
            <v/>
          </cell>
        </row>
        <row r="1444">
          <cell r="G1444" t="str">
            <v/>
          </cell>
        </row>
        <row r="1445">
          <cell r="G1445" t="str">
            <v/>
          </cell>
        </row>
        <row r="1446">
          <cell r="G1446" t="str">
            <v/>
          </cell>
        </row>
        <row r="1447">
          <cell r="G1447" t="str">
            <v/>
          </cell>
        </row>
        <row r="1448">
          <cell r="G1448" t="str">
            <v/>
          </cell>
        </row>
        <row r="1449">
          <cell r="G1449" t="str">
            <v/>
          </cell>
        </row>
        <row r="1450">
          <cell r="G1450" t="str">
            <v/>
          </cell>
        </row>
        <row r="1451">
          <cell r="G1451" t="str">
            <v/>
          </cell>
        </row>
        <row r="1452">
          <cell r="G1452" t="str">
            <v/>
          </cell>
        </row>
        <row r="1453">
          <cell r="G1453" t="str">
            <v/>
          </cell>
        </row>
        <row r="1454">
          <cell r="G1454" t="str">
            <v/>
          </cell>
        </row>
        <row r="1455">
          <cell r="G1455" t="str">
            <v/>
          </cell>
        </row>
        <row r="1456">
          <cell r="G1456" t="str">
            <v/>
          </cell>
        </row>
        <row r="1457">
          <cell r="G1457" t="str">
            <v/>
          </cell>
        </row>
        <row r="1458">
          <cell r="G1458" t="str">
            <v/>
          </cell>
        </row>
        <row r="1459">
          <cell r="G1459" t="str">
            <v/>
          </cell>
        </row>
        <row r="1460">
          <cell r="G1460" t="str">
            <v/>
          </cell>
        </row>
        <row r="1461">
          <cell r="G1461" t="str">
            <v/>
          </cell>
        </row>
        <row r="1462">
          <cell r="G1462" t="str">
            <v/>
          </cell>
        </row>
        <row r="1463">
          <cell r="G1463" t="str">
            <v/>
          </cell>
        </row>
        <row r="1464">
          <cell r="G1464" t="str">
            <v/>
          </cell>
        </row>
        <row r="1465">
          <cell r="G1465" t="str">
            <v/>
          </cell>
        </row>
        <row r="1466">
          <cell r="G1466" t="str">
            <v/>
          </cell>
        </row>
        <row r="1467">
          <cell r="G1467" t="str">
            <v/>
          </cell>
        </row>
        <row r="1468">
          <cell r="G1468" t="str">
            <v/>
          </cell>
        </row>
        <row r="1469">
          <cell r="G1469" t="str">
            <v/>
          </cell>
        </row>
        <row r="1470">
          <cell r="G1470" t="str">
            <v/>
          </cell>
        </row>
        <row r="1471">
          <cell r="G1471" t="str">
            <v/>
          </cell>
        </row>
        <row r="1472">
          <cell r="G1472" t="str">
            <v/>
          </cell>
        </row>
        <row r="1473">
          <cell r="G1473" t="str">
            <v/>
          </cell>
        </row>
        <row r="1474">
          <cell r="G1474" t="str">
            <v/>
          </cell>
        </row>
        <row r="1475">
          <cell r="G1475" t="str">
            <v/>
          </cell>
        </row>
        <row r="1476">
          <cell r="G1476" t="str">
            <v/>
          </cell>
        </row>
        <row r="1477">
          <cell r="G1477" t="str">
            <v/>
          </cell>
        </row>
        <row r="1478">
          <cell r="G1478" t="str">
            <v/>
          </cell>
        </row>
        <row r="1479">
          <cell r="G1479" t="str">
            <v/>
          </cell>
        </row>
        <row r="1480">
          <cell r="G1480" t="str">
            <v/>
          </cell>
        </row>
        <row r="1481">
          <cell r="G1481" t="str">
            <v/>
          </cell>
        </row>
        <row r="1482">
          <cell r="G1482" t="str">
            <v/>
          </cell>
        </row>
        <row r="1483">
          <cell r="G1483" t="str">
            <v/>
          </cell>
        </row>
        <row r="1484">
          <cell r="G1484" t="str">
            <v/>
          </cell>
        </row>
        <row r="1485">
          <cell r="G1485" t="str">
            <v/>
          </cell>
        </row>
        <row r="1486">
          <cell r="G1486" t="str">
            <v/>
          </cell>
        </row>
        <row r="1487">
          <cell r="G1487" t="str">
            <v/>
          </cell>
        </row>
        <row r="1488">
          <cell r="G1488" t="str">
            <v/>
          </cell>
        </row>
        <row r="1489">
          <cell r="G1489" t="str">
            <v/>
          </cell>
        </row>
        <row r="1490">
          <cell r="G1490" t="str">
            <v/>
          </cell>
        </row>
        <row r="1491">
          <cell r="G1491" t="str">
            <v/>
          </cell>
        </row>
        <row r="1492">
          <cell r="G1492" t="str">
            <v/>
          </cell>
        </row>
        <row r="1493">
          <cell r="G1493" t="str">
            <v/>
          </cell>
        </row>
        <row r="1494">
          <cell r="G1494" t="str">
            <v/>
          </cell>
        </row>
        <row r="1495">
          <cell r="G1495" t="str">
            <v/>
          </cell>
        </row>
        <row r="1496">
          <cell r="G1496" t="str">
            <v/>
          </cell>
        </row>
        <row r="1497">
          <cell r="G1497" t="str">
            <v/>
          </cell>
        </row>
        <row r="1498">
          <cell r="G1498" t="str">
            <v/>
          </cell>
        </row>
        <row r="1499">
          <cell r="G1499" t="str">
            <v/>
          </cell>
        </row>
        <row r="1500">
          <cell r="G1500" t="str">
            <v/>
          </cell>
        </row>
        <row r="1501">
          <cell r="G1501" t="str">
            <v/>
          </cell>
        </row>
        <row r="1502">
          <cell r="G1502" t="str">
            <v/>
          </cell>
        </row>
        <row r="1503">
          <cell r="G1503" t="str">
            <v/>
          </cell>
        </row>
        <row r="1504">
          <cell r="G1504" t="str">
            <v/>
          </cell>
        </row>
        <row r="1505">
          <cell r="G1505" t="str">
            <v/>
          </cell>
        </row>
        <row r="1506">
          <cell r="G1506" t="str">
            <v/>
          </cell>
        </row>
        <row r="1507">
          <cell r="G1507" t="str">
            <v/>
          </cell>
        </row>
        <row r="1508">
          <cell r="G1508" t="str">
            <v/>
          </cell>
        </row>
        <row r="1509">
          <cell r="G1509" t="str">
            <v/>
          </cell>
        </row>
        <row r="1510">
          <cell r="G1510" t="str">
            <v/>
          </cell>
        </row>
        <row r="1511">
          <cell r="G1511" t="str">
            <v/>
          </cell>
        </row>
        <row r="1512">
          <cell r="G1512" t="str">
            <v/>
          </cell>
        </row>
        <row r="1513">
          <cell r="G1513" t="str">
            <v/>
          </cell>
        </row>
        <row r="1514">
          <cell r="G1514" t="str">
            <v/>
          </cell>
        </row>
        <row r="1515">
          <cell r="G1515" t="str">
            <v/>
          </cell>
        </row>
        <row r="1516">
          <cell r="G1516" t="str">
            <v/>
          </cell>
        </row>
        <row r="1517">
          <cell r="G1517" t="str">
            <v/>
          </cell>
        </row>
        <row r="1518">
          <cell r="G1518" t="str">
            <v/>
          </cell>
        </row>
        <row r="1519">
          <cell r="G1519" t="str">
            <v/>
          </cell>
        </row>
        <row r="1520">
          <cell r="G1520" t="str">
            <v/>
          </cell>
        </row>
        <row r="1521">
          <cell r="G1521" t="str">
            <v/>
          </cell>
        </row>
        <row r="1522">
          <cell r="G1522" t="str">
            <v/>
          </cell>
        </row>
        <row r="1523">
          <cell r="G1523" t="str">
            <v/>
          </cell>
        </row>
        <row r="1524">
          <cell r="G1524" t="str">
            <v/>
          </cell>
        </row>
        <row r="1525">
          <cell r="G1525" t="str">
            <v/>
          </cell>
        </row>
        <row r="1526">
          <cell r="G1526" t="str">
            <v/>
          </cell>
        </row>
        <row r="1527">
          <cell r="G1527" t="str">
            <v/>
          </cell>
        </row>
        <row r="1528">
          <cell r="G1528" t="str">
            <v/>
          </cell>
        </row>
        <row r="1529">
          <cell r="G1529" t="str">
            <v/>
          </cell>
        </row>
        <row r="1530">
          <cell r="G1530" t="str">
            <v/>
          </cell>
        </row>
        <row r="1531">
          <cell r="G1531" t="str">
            <v/>
          </cell>
        </row>
        <row r="1532">
          <cell r="G1532" t="str">
            <v/>
          </cell>
        </row>
        <row r="1533">
          <cell r="G1533" t="str">
            <v/>
          </cell>
        </row>
        <row r="1534">
          <cell r="G1534" t="str">
            <v/>
          </cell>
        </row>
        <row r="1535">
          <cell r="G1535" t="str">
            <v/>
          </cell>
        </row>
        <row r="1536">
          <cell r="G1536" t="str">
            <v/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>
        <row r="4">
          <cell r="B4" t="str">
            <v>29.10.2012 г.</v>
          </cell>
        </row>
        <row r="5">
          <cell r="B5" t="str">
            <v>23/1-229</v>
          </cell>
        </row>
        <row r="34">
          <cell r="C34">
            <v>12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5"/>
  <sheetViews>
    <sheetView workbookViewId="0">
      <selection activeCell="I13" sqref="I13"/>
    </sheetView>
  </sheetViews>
  <sheetFormatPr defaultRowHeight="12.75"/>
  <cols>
    <col min="1" max="1" width="25.5703125" customWidth="1"/>
    <col min="3" max="3" width="38.85546875" customWidth="1"/>
    <col min="4" max="4" width="13.42578125" customWidth="1"/>
    <col min="5" max="5" width="12.7109375" customWidth="1"/>
    <col min="6" max="6" width="12.28515625" customWidth="1"/>
    <col min="257" max="257" width="26.42578125" customWidth="1"/>
    <col min="259" max="259" width="40.42578125" customWidth="1"/>
    <col min="260" max="260" width="12.140625" customWidth="1"/>
    <col min="261" max="261" width="11.7109375" customWidth="1"/>
    <col min="262" max="262" width="11.28515625" customWidth="1"/>
    <col min="513" max="513" width="26.42578125" customWidth="1"/>
    <col min="515" max="515" width="40.42578125" customWidth="1"/>
    <col min="516" max="516" width="12.140625" customWidth="1"/>
    <col min="517" max="517" width="11.7109375" customWidth="1"/>
    <col min="518" max="518" width="11.28515625" customWidth="1"/>
    <col min="769" max="769" width="26.42578125" customWidth="1"/>
    <col min="771" max="771" width="40.42578125" customWidth="1"/>
    <col min="772" max="772" width="12.140625" customWidth="1"/>
    <col min="773" max="773" width="11.7109375" customWidth="1"/>
    <col min="774" max="774" width="11.28515625" customWidth="1"/>
    <col min="1025" max="1025" width="26.42578125" customWidth="1"/>
    <col min="1027" max="1027" width="40.42578125" customWidth="1"/>
    <col min="1028" max="1028" width="12.140625" customWidth="1"/>
    <col min="1029" max="1029" width="11.7109375" customWidth="1"/>
    <col min="1030" max="1030" width="11.28515625" customWidth="1"/>
    <col min="1281" max="1281" width="26.42578125" customWidth="1"/>
    <col min="1283" max="1283" width="40.42578125" customWidth="1"/>
    <col min="1284" max="1284" width="12.140625" customWidth="1"/>
    <col min="1285" max="1285" width="11.7109375" customWidth="1"/>
    <col min="1286" max="1286" width="11.28515625" customWidth="1"/>
    <col min="1537" max="1537" width="26.42578125" customWidth="1"/>
    <col min="1539" max="1539" width="40.42578125" customWidth="1"/>
    <col min="1540" max="1540" width="12.140625" customWidth="1"/>
    <col min="1541" max="1541" width="11.7109375" customWidth="1"/>
    <col min="1542" max="1542" width="11.28515625" customWidth="1"/>
    <col min="1793" max="1793" width="26.42578125" customWidth="1"/>
    <col min="1795" max="1795" width="40.42578125" customWidth="1"/>
    <col min="1796" max="1796" width="12.140625" customWidth="1"/>
    <col min="1797" max="1797" width="11.7109375" customWidth="1"/>
    <col min="1798" max="1798" width="11.28515625" customWidth="1"/>
    <col min="2049" max="2049" width="26.42578125" customWidth="1"/>
    <col min="2051" max="2051" width="40.42578125" customWidth="1"/>
    <col min="2052" max="2052" width="12.140625" customWidth="1"/>
    <col min="2053" max="2053" width="11.7109375" customWidth="1"/>
    <col min="2054" max="2054" width="11.28515625" customWidth="1"/>
    <col min="2305" max="2305" width="26.42578125" customWidth="1"/>
    <col min="2307" max="2307" width="40.42578125" customWidth="1"/>
    <col min="2308" max="2308" width="12.140625" customWidth="1"/>
    <col min="2309" max="2309" width="11.7109375" customWidth="1"/>
    <col min="2310" max="2310" width="11.28515625" customWidth="1"/>
    <col min="2561" max="2561" width="26.42578125" customWidth="1"/>
    <col min="2563" max="2563" width="40.42578125" customWidth="1"/>
    <col min="2564" max="2564" width="12.140625" customWidth="1"/>
    <col min="2565" max="2565" width="11.7109375" customWidth="1"/>
    <col min="2566" max="2566" width="11.28515625" customWidth="1"/>
    <col min="2817" max="2817" width="26.42578125" customWidth="1"/>
    <col min="2819" max="2819" width="40.42578125" customWidth="1"/>
    <col min="2820" max="2820" width="12.140625" customWidth="1"/>
    <col min="2821" max="2821" width="11.7109375" customWidth="1"/>
    <col min="2822" max="2822" width="11.28515625" customWidth="1"/>
    <col min="3073" max="3073" width="26.42578125" customWidth="1"/>
    <col min="3075" max="3075" width="40.42578125" customWidth="1"/>
    <col min="3076" max="3076" width="12.140625" customWidth="1"/>
    <col min="3077" max="3077" width="11.7109375" customWidth="1"/>
    <col min="3078" max="3078" width="11.28515625" customWidth="1"/>
    <col min="3329" max="3329" width="26.42578125" customWidth="1"/>
    <col min="3331" max="3331" width="40.42578125" customWidth="1"/>
    <col min="3332" max="3332" width="12.140625" customWidth="1"/>
    <col min="3333" max="3333" width="11.7109375" customWidth="1"/>
    <col min="3334" max="3334" width="11.28515625" customWidth="1"/>
    <col min="3585" max="3585" width="26.42578125" customWidth="1"/>
    <col min="3587" max="3587" width="40.42578125" customWidth="1"/>
    <col min="3588" max="3588" width="12.140625" customWidth="1"/>
    <col min="3589" max="3589" width="11.7109375" customWidth="1"/>
    <col min="3590" max="3590" width="11.28515625" customWidth="1"/>
    <col min="3841" max="3841" width="26.42578125" customWidth="1"/>
    <col min="3843" max="3843" width="40.42578125" customWidth="1"/>
    <col min="3844" max="3844" width="12.140625" customWidth="1"/>
    <col min="3845" max="3845" width="11.7109375" customWidth="1"/>
    <col min="3846" max="3846" width="11.28515625" customWidth="1"/>
    <col min="4097" max="4097" width="26.42578125" customWidth="1"/>
    <col min="4099" max="4099" width="40.42578125" customWidth="1"/>
    <col min="4100" max="4100" width="12.140625" customWidth="1"/>
    <col min="4101" max="4101" width="11.7109375" customWidth="1"/>
    <col min="4102" max="4102" width="11.28515625" customWidth="1"/>
    <col min="4353" max="4353" width="26.42578125" customWidth="1"/>
    <col min="4355" max="4355" width="40.42578125" customWidth="1"/>
    <col min="4356" max="4356" width="12.140625" customWidth="1"/>
    <col min="4357" max="4357" width="11.7109375" customWidth="1"/>
    <col min="4358" max="4358" width="11.28515625" customWidth="1"/>
    <col min="4609" max="4609" width="26.42578125" customWidth="1"/>
    <col min="4611" max="4611" width="40.42578125" customWidth="1"/>
    <col min="4612" max="4612" width="12.140625" customWidth="1"/>
    <col min="4613" max="4613" width="11.7109375" customWidth="1"/>
    <col min="4614" max="4614" width="11.28515625" customWidth="1"/>
    <col min="4865" max="4865" width="26.42578125" customWidth="1"/>
    <col min="4867" max="4867" width="40.42578125" customWidth="1"/>
    <col min="4868" max="4868" width="12.140625" customWidth="1"/>
    <col min="4869" max="4869" width="11.7109375" customWidth="1"/>
    <col min="4870" max="4870" width="11.28515625" customWidth="1"/>
    <col min="5121" max="5121" width="26.42578125" customWidth="1"/>
    <col min="5123" max="5123" width="40.42578125" customWidth="1"/>
    <col min="5124" max="5124" width="12.140625" customWidth="1"/>
    <col min="5125" max="5125" width="11.7109375" customWidth="1"/>
    <col min="5126" max="5126" width="11.28515625" customWidth="1"/>
    <col min="5377" max="5377" width="26.42578125" customWidth="1"/>
    <col min="5379" max="5379" width="40.42578125" customWidth="1"/>
    <col min="5380" max="5380" width="12.140625" customWidth="1"/>
    <col min="5381" max="5381" width="11.7109375" customWidth="1"/>
    <col min="5382" max="5382" width="11.28515625" customWidth="1"/>
    <col min="5633" max="5633" width="26.42578125" customWidth="1"/>
    <col min="5635" max="5635" width="40.42578125" customWidth="1"/>
    <col min="5636" max="5636" width="12.140625" customWidth="1"/>
    <col min="5637" max="5637" width="11.7109375" customWidth="1"/>
    <col min="5638" max="5638" width="11.28515625" customWidth="1"/>
    <col min="5889" max="5889" width="26.42578125" customWidth="1"/>
    <col min="5891" max="5891" width="40.42578125" customWidth="1"/>
    <col min="5892" max="5892" width="12.140625" customWidth="1"/>
    <col min="5893" max="5893" width="11.7109375" customWidth="1"/>
    <col min="5894" max="5894" width="11.28515625" customWidth="1"/>
    <col min="6145" max="6145" width="26.42578125" customWidth="1"/>
    <col min="6147" max="6147" width="40.42578125" customWidth="1"/>
    <col min="6148" max="6148" width="12.140625" customWidth="1"/>
    <col min="6149" max="6149" width="11.7109375" customWidth="1"/>
    <col min="6150" max="6150" width="11.28515625" customWidth="1"/>
    <col min="6401" max="6401" width="26.42578125" customWidth="1"/>
    <col min="6403" max="6403" width="40.42578125" customWidth="1"/>
    <col min="6404" max="6404" width="12.140625" customWidth="1"/>
    <col min="6405" max="6405" width="11.7109375" customWidth="1"/>
    <col min="6406" max="6406" width="11.28515625" customWidth="1"/>
    <col min="6657" max="6657" width="26.42578125" customWidth="1"/>
    <col min="6659" max="6659" width="40.42578125" customWidth="1"/>
    <col min="6660" max="6660" width="12.140625" customWidth="1"/>
    <col min="6661" max="6661" width="11.7109375" customWidth="1"/>
    <col min="6662" max="6662" width="11.28515625" customWidth="1"/>
    <col min="6913" max="6913" width="26.42578125" customWidth="1"/>
    <col min="6915" max="6915" width="40.42578125" customWidth="1"/>
    <col min="6916" max="6916" width="12.140625" customWidth="1"/>
    <col min="6917" max="6917" width="11.7109375" customWidth="1"/>
    <col min="6918" max="6918" width="11.28515625" customWidth="1"/>
    <col min="7169" max="7169" width="26.42578125" customWidth="1"/>
    <col min="7171" max="7171" width="40.42578125" customWidth="1"/>
    <col min="7172" max="7172" width="12.140625" customWidth="1"/>
    <col min="7173" max="7173" width="11.7109375" customWidth="1"/>
    <col min="7174" max="7174" width="11.28515625" customWidth="1"/>
    <col min="7425" max="7425" width="26.42578125" customWidth="1"/>
    <col min="7427" max="7427" width="40.42578125" customWidth="1"/>
    <col min="7428" max="7428" width="12.140625" customWidth="1"/>
    <col min="7429" max="7429" width="11.7109375" customWidth="1"/>
    <col min="7430" max="7430" width="11.28515625" customWidth="1"/>
    <col min="7681" max="7681" width="26.42578125" customWidth="1"/>
    <col min="7683" max="7683" width="40.42578125" customWidth="1"/>
    <col min="7684" max="7684" width="12.140625" customWidth="1"/>
    <col min="7685" max="7685" width="11.7109375" customWidth="1"/>
    <col min="7686" max="7686" width="11.28515625" customWidth="1"/>
    <col min="7937" max="7937" width="26.42578125" customWidth="1"/>
    <col min="7939" max="7939" width="40.42578125" customWidth="1"/>
    <col min="7940" max="7940" width="12.140625" customWidth="1"/>
    <col min="7941" max="7941" width="11.7109375" customWidth="1"/>
    <col min="7942" max="7942" width="11.28515625" customWidth="1"/>
    <col min="8193" max="8193" width="26.42578125" customWidth="1"/>
    <col min="8195" max="8195" width="40.42578125" customWidth="1"/>
    <col min="8196" max="8196" width="12.140625" customWidth="1"/>
    <col min="8197" max="8197" width="11.7109375" customWidth="1"/>
    <col min="8198" max="8198" width="11.28515625" customWidth="1"/>
    <col min="8449" max="8449" width="26.42578125" customWidth="1"/>
    <col min="8451" max="8451" width="40.42578125" customWidth="1"/>
    <col min="8452" max="8452" width="12.140625" customWidth="1"/>
    <col min="8453" max="8453" width="11.7109375" customWidth="1"/>
    <col min="8454" max="8454" width="11.28515625" customWidth="1"/>
    <col min="8705" max="8705" width="26.42578125" customWidth="1"/>
    <col min="8707" max="8707" width="40.42578125" customWidth="1"/>
    <col min="8708" max="8708" width="12.140625" customWidth="1"/>
    <col min="8709" max="8709" width="11.7109375" customWidth="1"/>
    <col min="8710" max="8710" width="11.28515625" customWidth="1"/>
    <col min="8961" max="8961" width="26.42578125" customWidth="1"/>
    <col min="8963" max="8963" width="40.42578125" customWidth="1"/>
    <col min="8964" max="8964" width="12.140625" customWidth="1"/>
    <col min="8965" max="8965" width="11.7109375" customWidth="1"/>
    <col min="8966" max="8966" width="11.28515625" customWidth="1"/>
    <col min="9217" max="9217" width="26.42578125" customWidth="1"/>
    <col min="9219" max="9219" width="40.42578125" customWidth="1"/>
    <col min="9220" max="9220" width="12.140625" customWidth="1"/>
    <col min="9221" max="9221" width="11.7109375" customWidth="1"/>
    <col min="9222" max="9222" width="11.28515625" customWidth="1"/>
    <col min="9473" max="9473" width="26.42578125" customWidth="1"/>
    <col min="9475" max="9475" width="40.42578125" customWidth="1"/>
    <col min="9476" max="9476" width="12.140625" customWidth="1"/>
    <col min="9477" max="9477" width="11.7109375" customWidth="1"/>
    <col min="9478" max="9478" width="11.28515625" customWidth="1"/>
    <col min="9729" max="9729" width="26.42578125" customWidth="1"/>
    <col min="9731" max="9731" width="40.42578125" customWidth="1"/>
    <col min="9732" max="9732" width="12.140625" customWidth="1"/>
    <col min="9733" max="9733" width="11.7109375" customWidth="1"/>
    <col min="9734" max="9734" width="11.28515625" customWidth="1"/>
    <col min="9985" max="9985" width="26.42578125" customWidth="1"/>
    <col min="9987" max="9987" width="40.42578125" customWidth="1"/>
    <col min="9988" max="9988" width="12.140625" customWidth="1"/>
    <col min="9989" max="9989" width="11.7109375" customWidth="1"/>
    <col min="9990" max="9990" width="11.28515625" customWidth="1"/>
    <col min="10241" max="10241" width="26.42578125" customWidth="1"/>
    <col min="10243" max="10243" width="40.42578125" customWidth="1"/>
    <col min="10244" max="10244" width="12.140625" customWidth="1"/>
    <col min="10245" max="10245" width="11.7109375" customWidth="1"/>
    <col min="10246" max="10246" width="11.28515625" customWidth="1"/>
    <col min="10497" max="10497" width="26.42578125" customWidth="1"/>
    <col min="10499" max="10499" width="40.42578125" customWidth="1"/>
    <col min="10500" max="10500" width="12.140625" customWidth="1"/>
    <col min="10501" max="10501" width="11.7109375" customWidth="1"/>
    <col min="10502" max="10502" width="11.28515625" customWidth="1"/>
    <col min="10753" max="10753" width="26.42578125" customWidth="1"/>
    <col min="10755" max="10755" width="40.42578125" customWidth="1"/>
    <col min="10756" max="10756" width="12.140625" customWidth="1"/>
    <col min="10757" max="10757" width="11.7109375" customWidth="1"/>
    <col min="10758" max="10758" width="11.28515625" customWidth="1"/>
    <col min="11009" max="11009" width="26.42578125" customWidth="1"/>
    <col min="11011" max="11011" width="40.42578125" customWidth="1"/>
    <col min="11012" max="11012" width="12.140625" customWidth="1"/>
    <col min="11013" max="11013" width="11.7109375" customWidth="1"/>
    <col min="11014" max="11014" width="11.28515625" customWidth="1"/>
    <col min="11265" max="11265" width="26.42578125" customWidth="1"/>
    <col min="11267" max="11267" width="40.42578125" customWidth="1"/>
    <col min="11268" max="11268" width="12.140625" customWidth="1"/>
    <col min="11269" max="11269" width="11.7109375" customWidth="1"/>
    <col min="11270" max="11270" width="11.28515625" customWidth="1"/>
    <col min="11521" max="11521" width="26.42578125" customWidth="1"/>
    <col min="11523" max="11523" width="40.42578125" customWidth="1"/>
    <col min="11524" max="11524" width="12.140625" customWidth="1"/>
    <col min="11525" max="11525" width="11.7109375" customWidth="1"/>
    <col min="11526" max="11526" width="11.28515625" customWidth="1"/>
    <col min="11777" max="11777" width="26.42578125" customWidth="1"/>
    <col min="11779" max="11779" width="40.42578125" customWidth="1"/>
    <col min="11780" max="11780" width="12.140625" customWidth="1"/>
    <col min="11781" max="11781" width="11.7109375" customWidth="1"/>
    <col min="11782" max="11782" width="11.28515625" customWidth="1"/>
    <col min="12033" max="12033" width="26.42578125" customWidth="1"/>
    <col min="12035" max="12035" width="40.42578125" customWidth="1"/>
    <col min="12036" max="12036" width="12.140625" customWidth="1"/>
    <col min="12037" max="12037" width="11.7109375" customWidth="1"/>
    <col min="12038" max="12038" width="11.28515625" customWidth="1"/>
    <col min="12289" max="12289" width="26.42578125" customWidth="1"/>
    <col min="12291" max="12291" width="40.42578125" customWidth="1"/>
    <col min="12292" max="12292" width="12.140625" customWidth="1"/>
    <col min="12293" max="12293" width="11.7109375" customWidth="1"/>
    <col min="12294" max="12294" width="11.28515625" customWidth="1"/>
    <col min="12545" max="12545" width="26.42578125" customWidth="1"/>
    <col min="12547" max="12547" width="40.42578125" customWidth="1"/>
    <col min="12548" max="12548" width="12.140625" customWidth="1"/>
    <col min="12549" max="12549" width="11.7109375" customWidth="1"/>
    <col min="12550" max="12550" width="11.28515625" customWidth="1"/>
    <col min="12801" max="12801" width="26.42578125" customWidth="1"/>
    <col min="12803" max="12803" width="40.42578125" customWidth="1"/>
    <col min="12804" max="12804" width="12.140625" customWidth="1"/>
    <col min="12805" max="12805" width="11.7109375" customWidth="1"/>
    <col min="12806" max="12806" width="11.28515625" customWidth="1"/>
    <col min="13057" max="13057" width="26.42578125" customWidth="1"/>
    <col min="13059" max="13059" width="40.42578125" customWidth="1"/>
    <col min="13060" max="13060" width="12.140625" customWidth="1"/>
    <col min="13061" max="13061" width="11.7109375" customWidth="1"/>
    <col min="13062" max="13062" width="11.28515625" customWidth="1"/>
    <col min="13313" max="13313" width="26.42578125" customWidth="1"/>
    <col min="13315" max="13315" width="40.42578125" customWidth="1"/>
    <col min="13316" max="13316" width="12.140625" customWidth="1"/>
    <col min="13317" max="13317" width="11.7109375" customWidth="1"/>
    <col min="13318" max="13318" width="11.28515625" customWidth="1"/>
    <col min="13569" max="13569" width="26.42578125" customWidth="1"/>
    <col min="13571" max="13571" width="40.42578125" customWidth="1"/>
    <col min="13572" max="13572" width="12.140625" customWidth="1"/>
    <col min="13573" max="13573" width="11.7109375" customWidth="1"/>
    <col min="13574" max="13574" width="11.28515625" customWidth="1"/>
    <col min="13825" max="13825" width="26.42578125" customWidth="1"/>
    <col min="13827" max="13827" width="40.42578125" customWidth="1"/>
    <col min="13828" max="13828" width="12.140625" customWidth="1"/>
    <col min="13829" max="13829" width="11.7109375" customWidth="1"/>
    <col min="13830" max="13830" width="11.28515625" customWidth="1"/>
    <col min="14081" max="14081" width="26.42578125" customWidth="1"/>
    <col min="14083" max="14083" width="40.42578125" customWidth="1"/>
    <col min="14084" max="14084" width="12.140625" customWidth="1"/>
    <col min="14085" max="14085" width="11.7109375" customWidth="1"/>
    <col min="14086" max="14086" width="11.28515625" customWidth="1"/>
    <col min="14337" max="14337" width="26.42578125" customWidth="1"/>
    <col min="14339" max="14339" width="40.42578125" customWidth="1"/>
    <col min="14340" max="14340" width="12.140625" customWidth="1"/>
    <col min="14341" max="14341" width="11.7109375" customWidth="1"/>
    <col min="14342" max="14342" width="11.28515625" customWidth="1"/>
    <col min="14593" max="14593" width="26.42578125" customWidth="1"/>
    <col min="14595" max="14595" width="40.42578125" customWidth="1"/>
    <col min="14596" max="14596" width="12.140625" customWidth="1"/>
    <col min="14597" max="14597" width="11.7109375" customWidth="1"/>
    <col min="14598" max="14598" width="11.28515625" customWidth="1"/>
    <col min="14849" max="14849" width="26.42578125" customWidth="1"/>
    <col min="14851" max="14851" width="40.42578125" customWidth="1"/>
    <col min="14852" max="14852" width="12.140625" customWidth="1"/>
    <col min="14853" max="14853" width="11.7109375" customWidth="1"/>
    <col min="14854" max="14854" width="11.28515625" customWidth="1"/>
    <col min="15105" max="15105" width="26.42578125" customWidth="1"/>
    <col min="15107" max="15107" width="40.42578125" customWidth="1"/>
    <col min="15108" max="15108" width="12.140625" customWidth="1"/>
    <col min="15109" max="15109" width="11.7109375" customWidth="1"/>
    <col min="15110" max="15110" width="11.28515625" customWidth="1"/>
    <col min="15361" max="15361" width="26.42578125" customWidth="1"/>
    <col min="15363" max="15363" width="40.42578125" customWidth="1"/>
    <col min="15364" max="15364" width="12.140625" customWidth="1"/>
    <col min="15365" max="15365" width="11.7109375" customWidth="1"/>
    <col min="15366" max="15366" width="11.28515625" customWidth="1"/>
    <col min="15617" max="15617" width="26.42578125" customWidth="1"/>
    <col min="15619" max="15619" width="40.42578125" customWidth="1"/>
    <col min="15620" max="15620" width="12.140625" customWidth="1"/>
    <col min="15621" max="15621" width="11.7109375" customWidth="1"/>
    <col min="15622" max="15622" width="11.28515625" customWidth="1"/>
    <col min="15873" max="15873" width="26.42578125" customWidth="1"/>
    <col min="15875" max="15875" width="40.42578125" customWidth="1"/>
    <col min="15876" max="15876" width="12.140625" customWidth="1"/>
    <col min="15877" max="15877" width="11.7109375" customWidth="1"/>
    <col min="15878" max="15878" width="11.28515625" customWidth="1"/>
    <col min="16129" max="16129" width="26.42578125" customWidth="1"/>
    <col min="16131" max="16131" width="40.42578125" customWidth="1"/>
    <col min="16132" max="16132" width="12.140625" customWidth="1"/>
    <col min="16133" max="16133" width="11.7109375" customWidth="1"/>
    <col min="16134" max="16134" width="11.28515625" customWidth="1"/>
  </cols>
  <sheetData>
    <row r="1" spans="1:6">
      <c r="A1" s="21"/>
      <c r="B1" s="21"/>
      <c r="C1" s="130" t="s">
        <v>138</v>
      </c>
      <c r="D1" s="131"/>
      <c r="E1" s="131"/>
      <c r="F1" s="131"/>
    </row>
    <row r="2" spans="1:6">
      <c r="A2" s="21"/>
      <c r="B2" s="21"/>
      <c r="C2" s="130" t="s">
        <v>93</v>
      </c>
      <c r="D2" s="131"/>
      <c r="E2" s="131"/>
      <c r="F2" s="131"/>
    </row>
    <row r="3" spans="1:6">
      <c r="A3" s="21"/>
      <c r="B3" s="21"/>
      <c r="C3" s="22"/>
      <c r="D3" s="130" t="s">
        <v>588</v>
      </c>
      <c r="E3" s="130"/>
      <c r="F3" s="130"/>
    </row>
    <row r="4" spans="1:6">
      <c r="A4" s="21"/>
      <c r="B4" s="21"/>
      <c r="C4" s="22"/>
      <c r="D4" s="92"/>
      <c r="E4" s="93"/>
      <c r="F4" s="93"/>
    </row>
    <row r="5" spans="1:6">
      <c r="A5" s="21"/>
      <c r="B5" s="21"/>
      <c r="C5" s="22"/>
      <c r="D5" s="130" t="s">
        <v>542</v>
      </c>
      <c r="E5" s="130"/>
      <c r="F5" s="130"/>
    </row>
    <row r="6" spans="1:6">
      <c r="A6" s="21"/>
      <c r="B6" s="21"/>
      <c r="C6" s="22"/>
      <c r="D6" s="130" t="s">
        <v>93</v>
      </c>
      <c r="E6" s="130"/>
      <c r="F6" s="130"/>
    </row>
    <row r="7" spans="1:6">
      <c r="A7" s="21"/>
      <c r="B7" s="21"/>
      <c r="C7" s="22"/>
      <c r="D7" s="130" t="s">
        <v>547</v>
      </c>
      <c r="E7" s="130"/>
      <c r="F7" s="130"/>
    </row>
    <row r="8" spans="1:6">
      <c r="A8" s="21"/>
      <c r="B8" s="21"/>
      <c r="C8" s="22"/>
      <c r="D8" s="65"/>
      <c r="E8" s="66"/>
      <c r="F8" s="66"/>
    </row>
    <row r="9" spans="1:6" ht="18">
      <c r="A9" s="132" t="s">
        <v>94</v>
      </c>
      <c r="B9" s="132"/>
      <c r="C9" s="132"/>
      <c r="D9" s="132"/>
      <c r="E9" s="131"/>
      <c r="F9" s="131"/>
    </row>
    <row r="10" spans="1:6" ht="23.25" customHeight="1">
      <c r="A10" s="133" t="s">
        <v>455</v>
      </c>
      <c r="B10" s="133"/>
      <c r="C10" s="133"/>
      <c r="D10" s="133"/>
      <c r="E10" s="134"/>
      <c r="F10" s="134"/>
    </row>
    <row r="11" spans="1:6" ht="23.25" customHeight="1">
      <c r="A11" s="135"/>
      <c r="B11" s="135"/>
      <c r="C11" s="135"/>
      <c r="D11" s="135"/>
      <c r="E11" s="135"/>
      <c r="F11" s="135"/>
    </row>
    <row r="12" spans="1:6">
      <c r="A12" s="123" t="s">
        <v>2</v>
      </c>
      <c r="B12" s="124" t="s">
        <v>95</v>
      </c>
      <c r="C12" s="125"/>
      <c r="D12" s="128" t="s">
        <v>407</v>
      </c>
      <c r="E12" s="128" t="s">
        <v>418</v>
      </c>
      <c r="F12" s="128" t="s">
        <v>443</v>
      </c>
    </row>
    <row r="13" spans="1:6">
      <c r="A13" s="123"/>
      <c r="B13" s="126"/>
      <c r="C13" s="127"/>
      <c r="D13" s="129"/>
      <c r="E13" s="129"/>
      <c r="F13" s="129"/>
    </row>
    <row r="14" spans="1:6" ht="31.5" customHeight="1">
      <c r="A14" s="23" t="s">
        <v>96</v>
      </c>
      <c r="B14" s="142" t="s">
        <v>97</v>
      </c>
      <c r="C14" s="143"/>
      <c r="D14" s="24">
        <f>D15-D19</f>
        <v>-968916.15000000037</v>
      </c>
      <c r="E14" s="24">
        <f>E15-E19</f>
        <v>0</v>
      </c>
      <c r="F14" s="24">
        <f>F15-F19</f>
        <v>0</v>
      </c>
    </row>
    <row r="15" spans="1:6" ht="15.75">
      <c r="A15" s="7" t="s">
        <v>98</v>
      </c>
      <c r="B15" s="142" t="s">
        <v>99</v>
      </c>
      <c r="C15" s="143"/>
      <c r="D15" s="24">
        <f>D16</f>
        <v>12894118.449999999</v>
      </c>
      <c r="E15" s="24">
        <f t="shared" ref="E15:F17" si="0">E16</f>
        <v>9838904</v>
      </c>
      <c r="F15" s="24">
        <f t="shared" si="0"/>
        <v>9895583</v>
      </c>
    </row>
    <row r="16" spans="1:6" ht="14.25">
      <c r="A16" s="8" t="s">
        <v>100</v>
      </c>
      <c r="B16" s="136" t="s">
        <v>101</v>
      </c>
      <c r="C16" s="137"/>
      <c r="D16" s="25">
        <f>D17</f>
        <v>12894118.449999999</v>
      </c>
      <c r="E16" s="60">
        <f t="shared" si="0"/>
        <v>9838904</v>
      </c>
      <c r="F16" s="60">
        <f t="shared" si="0"/>
        <v>9895583</v>
      </c>
    </row>
    <row r="17" spans="1:6" ht="14.25">
      <c r="A17" s="8" t="s">
        <v>102</v>
      </c>
      <c r="B17" s="140" t="s">
        <v>103</v>
      </c>
      <c r="C17" s="141"/>
      <c r="D17" s="25">
        <f>D18</f>
        <v>12894118.449999999</v>
      </c>
      <c r="E17" s="60">
        <f t="shared" si="0"/>
        <v>9838904</v>
      </c>
      <c r="F17" s="60">
        <f t="shared" si="0"/>
        <v>9895583</v>
      </c>
    </row>
    <row r="18" spans="1:6" ht="14.25">
      <c r="A18" s="8" t="s">
        <v>104</v>
      </c>
      <c r="B18" s="140" t="s">
        <v>105</v>
      </c>
      <c r="C18" s="141"/>
      <c r="D18" s="25">
        <v>12894118.449999999</v>
      </c>
      <c r="E18" s="60">
        <v>9838904</v>
      </c>
      <c r="F18" s="60">
        <v>9895583</v>
      </c>
    </row>
    <row r="19" spans="1:6" ht="15">
      <c r="A19" s="7" t="s">
        <v>106</v>
      </c>
      <c r="B19" s="144" t="s">
        <v>107</v>
      </c>
      <c r="C19" s="145"/>
      <c r="D19" s="24">
        <f t="shared" ref="D19:F21" si="1">D20</f>
        <v>13863034.6</v>
      </c>
      <c r="E19" s="61">
        <f t="shared" si="1"/>
        <v>9838904</v>
      </c>
      <c r="F19" s="61">
        <f t="shared" si="1"/>
        <v>9895583</v>
      </c>
    </row>
    <row r="20" spans="1:6" ht="31.5" customHeight="1">
      <c r="A20" s="8" t="s">
        <v>108</v>
      </c>
      <c r="B20" s="136" t="s">
        <v>109</v>
      </c>
      <c r="C20" s="137"/>
      <c r="D20" s="25">
        <f>D21</f>
        <v>13863034.6</v>
      </c>
      <c r="E20" s="60">
        <f t="shared" si="1"/>
        <v>9838904</v>
      </c>
      <c r="F20" s="60">
        <f t="shared" si="1"/>
        <v>9895583</v>
      </c>
    </row>
    <row r="21" spans="1:6" ht="29.25" customHeight="1">
      <c r="A21" s="8" t="s">
        <v>110</v>
      </c>
      <c r="B21" s="138" t="s">
        <v>111</v>
      </c>
      <c r="C21" s="139"/>
      <c r="D21" s="25">
        <f>D22</f>
        <v>13863034.6</v>
      </c>
      <c r="E21" s="60">
        <f t="shared" si="1"/>
        <v>9838904</v>
      </c>
      <c r="F21" s="60">
        <f t="shared" si="1"/>
        <v>9895583</v>
      </c>
    </row>
    <row r="22" spans="1:6" ht="28.5" customHeight="1">
      <c r="A22" s="8" t="s">
        <v>112</v>
      </c>
      <c r="B22" s="140" t="s">
        <v>113</v>
      </c>
      <c r="C22" s="141"/>
      <c r="D22" s="25">
        <v>13863034.6</v>
      </c>
      <c r="E22" s="25">
        <v>9838904</v>
      </c>
      <c r="F22" s="25">
        <v>9895583</v>
      </c>
    </row>
    <row r="23" spans="1:6" ht="17.25" customHeight="1">
      <c r="A23" s="123" t="s">
        <v>114</v>
      </c>
      <c r="B23" s="123"/>
      <c r="C23" s="123"/>
      <c r="D23" s="26">
        <f>D14</f>
        <v>-968916.15000000037</v>
      </c>
      <c r="E23" s="26">
        <f>E14</f>
        <v>0</v>
      </c>
      <c r="F23" s="26">
        <f>F14</f>
        <v>0</v>
      </c>
    </row>
    <row r="24" spans="1:6" ht="16.5" customHeight="1"/>
    <row r="25" spans="1:6" ht="30.75" customHeight="1"/>
  </sheetData>
  <mergeCells count="23">
    <mergeCell ref="B20:C20"/>
    <mergeCell ref="B21:C21"/>
    <mergeCell ref="B22:C22"/>
    <mergeCell ref="A23:C23"/>
    <mergeCell ref="B14:C14"/>
    <mergeCell ref="B15:C15"/>
    <mergeCell ref="B16:C16"/>
    <mergeCell ref="B17:C17"/>
    <mergeCell ref="B18:C18"/>
    <mergeCell ref="B19:C19"/>
    <mergeCell ref="C1:F1"/>
    <mergeCell ref="C2:F2"/>
    <mergeCell ref="D3:F3"/>
    <mergeCell ref="A9:F9"/>
    <mergeCell ref="A10:F11"/>
    <mergeCell ref="D5:F5"/>
    <mergeCell ref="D6:F6"/>
    <mergeCell ref="D7:F7"/>
    <mergeCell ref="A12:A13"/>
    <mergeCell ref="B12:C13"/>
    <mergeCell ref="D12:D13"/>
    <mergeCell ref="E12:E13"/>
    <mergeCell ref="F12:F13"/>
  </mergeCells>
  <pageMargins left="0.59" right="0.18" top="0.45" bottom="1" header="0.5" footer="0.5"/>
  <pageSetup paperSize="9" scale="87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O80"/>
  <sheetViews>
    <sheetView workbookViewId="0">
      <selection activeCell="A67" sqref="A67"/>
    </sheetView>
  </sheetViews>
  <sheetFormatPr defaultRowHeight="12.75"/>
  <cols>
    <col min="1" max="1" width="3.85546875" customWidth="1"/>
    <col min="2" max="2" width="38" customWidth="1"/>
    <col min="3" max="3" width="4.5703125" customWidth="1"/>
    <col min="4" max="4" width="4" customWidth="1"/>
    <col min="5" max="5" width="4.42578125" customWidth="1"/>
    <col min="6" max="6" width="6.42578125" customWidth="1"/>
    <col min="7" max="7" width="4.140625" customWidth="1"/>
    <col min="8" max="8" width="5.140625" customWidth="1"/>
    <col min="9" max="9" width="6.140625" customWidth="1"/>
    <col min="10" max="10" width="12" customWidth="1"/>
  </cols>
  <sheetData>
    <row r="1" spans="1:15" ht="5.25" customHeight="1">
      <c r="A1" s="146"/>
      <c r="B1" s="146"/>
      <c r="C1" s="146"/>
      <c r="D1" s="146"/>
      <c r="E1" s="146"/>
      <c r="F1" s="146"/>
      <c r="G1" s="146"/>
      <c r="H1" s="146"/>
      <c r="I1" s="146"/>
      <c r="J1" s="147"/>
    </row>
    <row r="2" spans="1:15" ht="42.75" customHeight="1">
      <c r="A2" s="148" t="s">
        <v>589</v>
      </c>
      <c r="B2" s="148"/>
      <c r="C2" s="148"/>
      <c r="D2" s="148"/>
      <c r="E2" s="148"/>
      <c r="F2" s="148"/>
      <c r="G2" s="148"/>
      <c r="H2" s="148"/>
      <c r="I2" s="148"/>
      <c r="J2" s="149"/>
    </row>
    <row r="3" spans="1:15" ht="16.5" customHeight="1">
      <c r="A3" s="94"/>
      <c r="B3" s="94"/>
      <c r="C3" s="94"/>
      <c r="D3" s="94"/>
      <c r="E3" s="94"/>
      <c r="F3" s="94"/>
      <c r="G3" s="94"/>
      <c r="H3" s="94"/>
      <c r="I3" s="94"/>
      <c r="J3" s="95"/>
    </row>
    <row r="4" spans="1:15" ht="39" customHeight="1">
      <c r="A4" s="94"/>
      <c r="B4" s="94"/>
      <c r="C4" s="94"/>
      <c r="D4" s="94"/>
      <c r="E4" s="94"/>
      <c r="F4" s="148" t="s">
        <v>548</v>
      </c>
      <c r="G4" s="148"/>
      <c r="H4" s="148"/>
      <c r="I4" s="148"/>
      <c r="J4" s="148"/>
    </row>
    <row r="5" spans="1:15" ht="16.5" customHeight="1">
      <c r="A5" s="94"/>
      <c r="B5" s="94"/>
      <c r="C5" s="94"/>
      <c r="D5" s="94"/>
      <c r="E5" s="94"/>
      <c r="F5" s="94"/>
      <c r="G5" s="94"/>
      <c r="H5" s="94"/>
      <c r="I5" s="94"/>
      <c r="J5" s="95"/>
    </row>
    <row r="6" spans="1:15" ht="10.5" hidden="1" customHeight="1">
      <c r="A6" s="84"/>
      <c r="B6" s="84"/>
      <c r="C6" s="84"/>
      <c r="D6" s="84"/>
      <c r="E6" s="84"/>
      <c r="F6" s="84"/>
      <c r="G6" s="84"/>
      <c r="H6" s="84"/>
      <c r="I6" s="84"/>
      <c r="J6" s="85"/>
    </row>
    <row r="7" spans="1:15" ht="43.5" customHeight="1">
      <c r="A7" s="150" t="s">
        <v>439</v>
      </c>
      <c r="B7" s="150"/>
      <c r="C7" s="150"/>
      <c r="D7" s="150"/>
      <c r="E7" s="150"/>
      <c r="F7" s="150"/>
      <c r="G7" s="150"/>
      <c r="H7" s="150"/>
      <c r="I7" s="150"/>
      <c r="J7" s="37"/>
      <c r="K7" s="68"/>
      <c r="L7" s="68"/>
      <c r="M7" s="68"/>
      <c r="N7" s="68"/>
      <c r="O7" s="67"/>
    </row>
    <row r="8" spans="1:15" ht="19.5" customHeight="1">
      <c r="A8" s="46"/>
      <c r="B8" s="46"/>
      <c r="C8" s="46"/>
      <c r="D8" s="46"/>
      <c r="E8" s="46"/>
      <c r="F8" s="46"/>
      <c r="G8" s="46"/>
      <c r="H8" s="46"/>
      <c r="I8" s="46"/>
      <c r="J8" s="37"/>
    </row>
    <row r="9" spans="1:15" ht="19.5" customHeight="1">
      <c r="A9" s="151" t="s">
        <v>327</v>
      </c>
      <c r="B9" s="151" t="s">
        <v>1</v>
      </c>
      <c r="C9" s="152" t="s">
        <v>2</v>
      </c>
      <c r="D9" s="152"/>
      <c r="E9" s="152"/>
      <c r="F9" s="152"/>
      <c r="G9" s="152"/>
      <c r="H9" s="152"/>
      <c r="I9" s="152"/>
      <c r="J9" s="153" t="s">
        <v>440</v>
      </c>
    </row>
    <row r="10" spans="1:15" ht="47.25" customHeight="1">
      <c r="A10" s="151"/>
      <c r="B10" s="151"/>
      <c r="C10" s="152"/>
      <c r="D10" s="152"/>
      <c r="E10" s="152"/>
      <c r="F10" s="152"/>
      <c r="G10" s="152"/>
      <c r="H10" s="152"/>
      <c r="I10" s="152"/>
      <c r="J10" s="153"/>
    </row>
    <row r="11" spans="1:15" ht="131.25">
      <c r="A11" s="151"/>
      <c r="B11" s="151"/>
      <c r="C11" s="48" t="s">
        <v>554</v>
      </c>
      <c r="D11" s="47" t="s">
        <v>552</v>
      </c>
      <c r="E11" s="47" t="s">
        <v>553</v>
      </c>
      <c r="F11" s="48" t="s">
        <v>555</v>
      </c>
      <c r="G11" s="47" t="s">
        <v>556</v>
      </c>
      <c r="H11" s="47" t="s">
        <v>557</v>
      </c>
      <c r="I11" s="48" t="s">
        <v>406</v>
      </c>
      <c r="J11" s="153"/>
    </row>
    <row r="12" spans="1:15">
      <c r="A12" s="49">
        <v>1</v>
      </c>
      <c r="B12" s="49">
        <v>2</v>
      </c>
      <c r="C12" s="50" t="s">
        <v>4</v>
      </c>
      <c r="D12" s="50" t="s">
        <v>5</v>
      </c>
      <c r="E12" s="50" t="s">
        <v>6</v>
      </c>
      <c r="F12" s="51" t="s">
        <v>7</v>
      </c>
      <c r="G12" s="50" t="s">
        <v>8</v>
      </c>
      <c r="H12" s="50" t="s">
        <v>9</v>
      </c>
      <c r="I12" s="51" t="s">
        <v>145</v>
      </c>
      <c r="J12" s="38" t="s">
        <v>10</v>
      </c>
    </row>
    <row r="13" spans="1:15">
      <c r="A13" s="52">
        <v>1</v>
      </c>
      <c r="B13" s="74" t="s">
        <v>13</v>
      </c>
      <c r="C13" s="75" t="s">
        <v>14</v>
      </c>
      <c r="D13" s="75" t="s">
        <v>328</v>
      </c>
      <c r="E13" s="76" t="s">
        <v>17</v>
      </c>
      <c r="F13" s="75" t="s">
        <v>16</v>
      </c>
      <c r="G13" s="75" t="s">
        <v>17</v>
      </c>
      <c r="H13" s="75" t="s">
        <v>18</v>
      </c>
      <c r="I13" s="75" t="s">
        <v>14</v>
      </c>
      <c r="J13" s="77">
        <f>J14+J48</f>
        <v>12894118.449999999</v>
      </c>
    </row>
    <row r="14" spans="1:15">
      <c r="A14" s="53">
        <v>2</v>
      </c>
      <c r="B14" s="78" t="s">
        <v>19</v>
      </c>
      <c r="C14" s="73" t="s">
        <v>14</v>
      </c>
      <c r="D14" s="73" t="s">
        <v>20</v>
      </c>
      <c r="E14" s="73" t="s">
        <v>17</v>
      </c>
      <c r="F14" s="73" t="s">
        <v>16</v>
      </c>
      <c r="G14" s="73" t="s">
        <v>17</v>
      </c>
      <c r="H14" s="73" t="s">
        <v>18</v>
      </c>
      <c r="I14" s="73" t="s">
        <v>14</v>
      </c>
      <c r="J14" s="79">
        <f>J15+J19+J25+J31+J36+J42</f>
        <v>1882522.45</v>
      </c>
    </row>
    <row r="15" spans="1:15">
      <c r="A15" s="27">
        <v>3</v>
      </c>
      <c r="B15" s="80" t="s">
        <v>21</v>
      </c>
      <c r="C15" s="73" t="s">
        <v>22</v>
      </c>
      <c r="D15" s="73" t="s">
        <v>20</v>
      </c>
      <c r="E15" s="73" t="s">
        <v>23</v>
      </c>
      <c r="F15" s="73" t="s">
        <v>16</v>
      </c>
      <c r="G15" s="73" t="s">
        <v>17</v>
      </c>
      <c r="H15" s="73" t="s">
        <v>18</v>
      </c>
      <c r="I15" s="73" t="s">
        <v>14</v>
      </c>
      <c r="J15" s="79">
        <f>J16+J18</f>
        <v>260329.94</v>
      </c>
    </row>
    <row r="16" spans="1:15" ht="16.5" customHeight="1">
      <c r="A16" s="27">
        <v>4</v>
      </c>
      <c r="B16" s="80" t="s">
        <v>24</v>
      </c>
      <c r="C16" s="73" t="s">
        <v>22</v>
      </c>
      <c r="D16" s="73" t="s">
        <v>20</v>
      </c>
      <c r="E16" s="73" t="s">
        <v>23</v>
      </c>
      <c r="F16" s="73" t="s">
        <v>25</v>
      </c>
      <c r="G16" s="73" t="s">
        <v>23</v>
      </c>
      <c r="H16" s="73" t="s">
        <v>18</v>
      </c>
      <c r="I16" s="73" t="s">
        <v>26</v>
      </c>
      <c r="J16" s="79">
        <f>J17</f>
        <v>260000</v>
      </c>
    </row>
    <row r="17" spans="1:10" ht="24.75" customHeight="1">
      <c r="A17" s="42">
        <v>5</v>
      </c>
      <c r="B17" s="70" t="s">
        <v>329</v>
      </c>
      <c r="C17" s="71" t="s">
        <v>22</v>
      </c>
      <c r="D17" s="71" t="s">
        <v>20</v>
      </c>
      <c r="E17" s="71" t="s">
        <v>23</v>
      </c>
      <c r="F17" s="71" t="s">
        <v>27</v>
      </c>
      <c r="G17" s="71" t="s">
        <v>23</v>
      </c>
      <c r="H17" s="71" t="s">
        <v>139</v>
      </c>
      <c r="I17" s="71" t="s">
        <v>26</v>
      </c>
      <c r="J17" s="72">
        <v>260000</v>
      </c>
    </row>
    <row r="18" spans="1:10" ht="78.75" customHeight="1">
      <c r="A18" s="42"/>
      <c r="B18" s="70" t="s">
        <v>591</v>
      </c>
      <c r="C18" s="71" t="s">
        <v>22</v>
      </c>
      <c r="D18" s="71" t="s">
        <v>20</v>
      </c>
      <c r="E18" s="71" t="s">
        <v>23</v>
      </c>
      <c r="F18" s="71" t="s">
        <v>590</v>
      </c>
      <c r="G18" s="71" t="s">
        <v>23</v>
      </c>
      <c r="H18" s="71" t="s">
        <v>18</v>
      </c>
      <c r="I18" s="71" t="s">
        <v>26</v>
      </c>
      <c r="J18" s="72">
        <v>329.94</v>
      </c>
    </row>
    <row r="19" spans="1:10" ht="24.75" customHeight="1">
      <c r="A19" s="42">
        <v>6</v>
      </c>
      <c r="B19" s="78" t="s">
        <v>424</v>
      </c>
      <c r="C19" s="73" t="s">
        <v>29</v>
      </c>
      <c r="D19" s="73" t="s">
        <v>20</v>
      </c>
      <c r="E19" s="73" t="s">
        <v>30</v>
      </c>
      <c r="F19" s="73" t="s">
        <v>16</v>
      </c>
      <c r="G19" s="73" t="s">
        <v>17</v>
      </c>
      <c r="H19" s="73" t="s">
        <v>18</v>
      </c>
      <c r="I19" s="73" t="s">
        <v>14</v>
      </c>
      <c r="J19" s="79">
        <v>235200</v>
      </c>
    </row>
    <row r="20" spans="1:10" ht="24" customHeight="1">
      <c r="A20" s="55">
        <v>7</v>
      </c>
      <c r="B20" s="43" t="s">
        <v>28</v>
      </c>
      <c r="C20" s="5" t="s">
        <v>29</v>
      </c>
      <c r="D20" s="5" t="s">
        <v>20</v>
      </c>
      <c r="E20" s="5" t="s">
        <v>30</v>
      </c>
      <c r="F20" s="5" t="s">
        <v>25</v>
      </c>
      <c r="G20" s="5" t="s">
        <v>23</v>
      </c>
      <c r="H20" s="5" t="s">
        <v>18</v>
      </c>
      <c r="I20" s="5" t="s">
        <v>26</v>
      </c>
      <c r="J20" s="6">
        <v>235200</v>
      </c>
    </row>
    <row r="21" spans="1:10" ht="71.25" customHeight="1">
      <c r="A21" s="42">
        <v>8</v>
      </c>
      <c r="B21" s="43" t="s">
        <v>31</v>
      </c>
      <c r="C21" s="5" t="s">
        <v>29</v>
      </c>
      <c r="D21" s="5" t="s">
        <v>20</v>
      </c>
      <c r="E21" s="5" t="s">
        <v>30</v>
      </c>
      <c r="F21" s="5" t="s">
        <v>32</v>
      </c>
      <c r="G21" s="5" t="s">
        <v>23</v>
      </c>
      <c r="H21" s="5" t="s">
        <v>18</v>
      </c>
      <c r="I21" s="5" t="s">
        <v>26</v>
      </c>
      <c r="J21" s="6">
        <v>111400</v>
      </c>
    </row>
    <row r="22" spans="1:10" ht="36.75" customHeight="1">
      <c r="A22" s="42">
        <v>9</v>
      </c>
      <c r="B22" s="43" t="s">
        <v>33</v>
      </c>
      <c r="C22" s="5" t="s">
        <v>29</v>
      </c>
      <c r="D22" s="5" t="s">
        <v>20</v>
      </c>
      <c r="E22" s="5" t="s">
        <v>30</v>
      </c>
      <c r="F22" s="5" t="s">
        <v>34</v>
      </c>
      <c r="G22" s="5" t="s">
        <v>23</v>
      </c>
      <c r="H22" s="5" t="s">
        <v>18</v>
      </c>
      <c r="I22" s="5" t="s">
        <v>26</v>
      </c>
      <c r="J22" s="6">
        <v>800</v>
      </c>
    </row>
    <row r="23" spans="1:10" ht="25.5" customHeight="1">
      <c r="A23" s="42">
        <v>10</v>
      </c>
      <c r="B23" s="43" t="s">
        <v>352</v>
      </c>
      <c r="C23" s="5" t="s">
        <v>29</v>
      </c>
      <c r="D23" s="5" t="s">
        <v>20</v>
      </c>
      <c r="E23" s="5" t="s">
        <v>30</v>
      </c>
      <c r="F23" s="5" t="s">
        <v>35</v>
      </c>
      <c r="G23" s="5" t="s">
        <v>23</v>
      </c>
      <c r="H23" s="5" t="s">
        <v>18</v>
      </c>
      <c r="I23" s="5" t="s">
        <v>26</v>
      </c>
      <c r="J23" s="6">
        <v>137700</v>
      </c>
    </row>
    <row r="24" spans="1:10" ht="75" customHeight="1">
      <c r="A24" s="42">
        <v>11</v>
      </c>
      <c r="B24" s="43" t="s">
        <v>353</v>
      </c>
      <c r="C24" s="5" t="s">
        <v>29</v>
      </c>
      <c r="D24" s="5" t="s">
        <v>20</v>
      </c>
      <c r="E24" s="5" t="s">
        <v>30</v>
      </c>
      <c r="F24" s="5" t="s">
        <v>36</v>
      </c>
      <c r="G24" s="5" t="s">
        <v>23</v>
      </c>
      <c r="H24" s="5" t="s">
        <v>18</v>
      </c>
      <c r="I24" s="5" t="s">
        <v>26</v>
      </c>
      <c r="J24" s="6">
        <v>-14700</v>
      </c>
    </row>
    <row r="25" spans="1:10" ht="16.5" customHeight="1">
      <c r="A25" s="27">
        <v>12</v>
      </c>
      <c r="B25" s="1" t="s">
        <v>37</v>
      </c>
      <c r="C25" s="2" t="s">
        <v>22</v>
      </c>
      <c r="D25" s="2" t="s">
        <v>20</v>
      </c>
      <c r="E25" s="2" t="s">
        <v>38</v>
      </c>
      <c r="F25" s="56" t="s">
        <v>16</v>
      </c>
      <c r="G25" s="2" t="s">
        <v>17</v>
      </c>
      <c r="H25" s="2" t="s">
        <v>18</v>
      </c>
      <c r="I25" s="2" t="s">
        <v>14</v>
      </c>
      <c r="J25" s="3">
        <f>J28+J26</f>
        <v>339805.02</v>
      </c>
    </row>
    <row r="26" spans="1:10" ht="19.5" customHeight="1">
      <c r="A26" s="27">
        <v>13</v>
      </c>
      <c r="B26" s="1" t="s">
        <v>39</v>
      </c>
      <c r="C26" s="2" t="s">
        <v>22</v>
      </c>
      <c r="D26" s="2" t="s">
        <v>20</v>
      </c>
      <c r="E26" s="2" t="s">
        <v>38</v>
      </c>
      <c r="F26" s="56" t="s">
        <v>40</v>
      </c>
      <c r="G26" s="2" t="s">
        <v>17</v>
      </c>
      <c r="H26" s="2" t="s">
        <v>18</v>
      </c>
      <c r="I26" s="2" t="s">
        <v>26</v>
      </c>
      <c r="J26" s="3">
        <f>J27</f>
        <v>52000</v>
      </c>
    </row>
    <row r="27" spans="1:10" ht="74.25" customHeight="1">
      <c r="A27" s="28">
        <v>14</v>
      </c>
      <c r="B27" s="4" t="s">
        <v>330</v>
      </c>
      <c r="C27" s="5" t="s">
        <v>22</v>
      </c>
      <c r="D27" s="5" t="s">
        <v>20</v>
      </c>
      <c r="E27" s="5" t="s">
        <v>38</v>
      </c>
      <c r="F27" s="57" t="s">
        <v>41</v>
      </c>
      <c r="G27" s="5" t="s">
        <v>10</v>
      </c>
      <c r="H27" s="5" t="s">
        <v>139</v>
      </c>
      <c r="I27" s="5" t="s">
        <v>26</v>
      </c>
      <c r="J27" s="6">
        <v>52000</v>
      </c>
    </row>
    <row r="28" spans="1:10" ht="15" customHeight="1">
      <c r="A28" s="27">
        <v>15</v>
      </c>
      <c r="B28" s="1" t="s">
        <v>42</v>
      </c>
      <c r="C28" s="2" t="s">
        <v>22</v>
      </c>
      <c r="D28" s="2" t="s">
        <v>20</v>
      </c>
      <c r="E28" s="2" t="s">
        <v>38</v>
      </c>
      <c r="F28" s="56" t="s">
        <v>43</v>
      </c>
      <c r="G28" s="2" t="s">
        <v>17</v>
      </c>
      <c r="H28" s="2" t="s">
        <v>18</v>
      </c>
      <c r="I28" s="2" t="s">
        <v>26</v>
      </c>
      <c r="J28" s="3">
        <f>J29+J30</f>
        <v>287805.02</v>
      </c>
    </row>
    <row r="29" spans="1:10" ht="12.75" customHeight="1">
      <c r="A29" s="28">
        <v>16</v>
      </c>
      <c r="B29" s="4" t="s">
        <v>331</v>
      </c>
      <c r="C29" s="5" t="s">
        <v>22</v>
      </c>
      <c r="D29" s="5" t="s">
        <v>20</v>
      </c>
      <c r="E29" s="5" t="s">
        <v>38</v>
      </c>
      <c r="F29" s="57" t="s">
        <v>332</v>
      </c>
      <c r="G29" s="5" t="s">
        <v>10</v>
      </c>
      <c r="H29" s="5" t="s">
        <v>139</v>
      </c>
      <c r="I29" s="5" t="s">
        <v>26</v>
      </c>
      <c r="J29" s="6">
        <v>103805.02</v>
      </c>
    </row>
    <row r="30" spans="1:10" ht="66.75" customHeight="1">
      <c r="A30" s="28">
        <v>17</v>
      </c>
      <c r="B30" s="4" t="s">
        <v>333</v>
      </c>
      <c r="C30" s="5" t="s">
        <v>22</v>
      </c>
      <c r="D30" s="5" t="s">
        <v>20</v>
      </c>
      <c r="E30" s="5" t="s">
        <v>38</v>
      </c>
      <c r="F30" s="57" t="s">
        <v>334</v>
      </c>
      <c r="G30" s="5" t="s">
        <v>10</v>
      </c>
      <c r="H30" s="5" t="s">
        <v>139</v>
      </c>
      <c r="I30" s="5" t="s">
        <v>26</v>
      </c>
      <c r="J30" s="6">
        <v>184000</v>
      </c>
    </row>
    <row r="31" spans="1:10" ht="12" customHeight="1">
      <c r="A31" s="27">
        <v>18</v>
      </c>
      <c r="B31" s="1" t="s">
        <v>44</v>
      </c>
      <c r="C31" s="2" t="s">
        <v>14</v>
      </c>
      <c r="D31" s="2" t="s">
        <v>20</v>
      </c>
      <c r="E31" s="2" t="s">
        <v>45</v>
      </c>
      <c r="F31" s="2" t="s">
        <v>16</v>
      </c>
      <c r="G31" s="2" t="s">
        <v>17</v>
      </c>
      <c r="H31" s="2" t="s">
        <v>18</v>
      </c>
      <c r="I31" s="2" t="s">
        <v>14</v>
      </c>
      <c r="J31" s="3">
        <f>J32+J34</f>
        <v>16000</v>
      </c>
    </row>
    <row r="32" spans="1:10" ht="54.75" customHeight="1">
      <c r="A32" s="27">
        <v>19</v>
      </c>
      <c r="B32" s="1" t="s">
        <v>46</v>
      </c>
      <c r="C32" s="2" t="s">
        <v>14</v>
      </c>
      <c r="D32" s="2" t="s">
        <v>20</v>
      </c>
      <c r="E32" s="2" t="s">
        <v>45</v>
      </c>
      <c r="F32" s="2" t="s">
        <v>47</v>
      </c>
      <c r="G32" s="2" t="s">
        <v>23</v>
      </c>
      <c r="H32" s="2" t="s">
        <v>18</v>
      </c>
      <c r="I32" s="2" t="s">
        <v>26</v>
      </c>
      <c r="J32" s="3">
        <f>J33</f>
        <v>16000</v>
      </c>
    </row>
    <row r="33" spans="1:10" ht="69.75" customHeight="1">
      <c r="A33" s="28">
        <v>20</v>
      </c>
      <c r="B33" s="4" t="s">
        <v>48</v>
      </c>
      <c r="C33" s="5" t="s">
        <v>0</v>
      </c>
      <c r="D33" s="5" t="s">
        <v>20</v>
      </c>
      <c r="E33" s="5" t="s">
        <v>45</v>
      </c>
      <c r="F33" s="5" t="s">
        <v>49</v>
      </c>
      <c r="G33" s="5" t="s">
        <v>23</v>
      </c>
      <c r="H33" s="5" t="s">
        <v>18</v>
      </c>
      <c r="I33" s="5" t="s">
        <v>26</v>
      </c>
      <c r="J33" s="6">
        <v>16000</v>
      </c>
    </row>
    <row r="34" spans="1:10" ht="0.75" customHeight="1">
      <c r="A34" s="27">
        <v>20</v>
      </c>
      <c r="B34" s="1"/>
      <c r="C34" s="2"/>
      <c r="D34" s="2"/>
      <c r="E34" s="2"/>
      <c r="F34" s="2"/>
      <c r="G34" s="2"/>
      <c r="H34" s="2"/>
      <c r="I34" s="2"/>
      <c r="J34" s="3"/>
    </row>
    <row r="35" spans="1:10" ht="33" hidden="1" customHeight="1">
      <c r="A35" s="28">
        <v>21</v>
      </c>
      <c r="B35" s="4"/>
      <c r="C35" s="5"/>
      <c r="D35" s="5"/>
      <c r="E35" s="5"/>
      <c r="F35" s="5"/>
      <c r="G35" s="5"/>
      <c r="H35" s="5"/>
      <c r="I35" s="5"/>
      <c r="J35" s="6"/>
    </row>
    <row r="36" spans="1:10" ht="44.25" customHeight="1">
      <c r="A36" s="27">
        <v>21</v>
      </c>
      <c r="B36" s="1" t="s">
        <v>50</v>
      </c>
      <c r="C36" s="2" t="s">
        <v>14</v>
      </c>
      <c r="D36" s="2" t="s">
        <v>20</v>
      </c>
      <c r="E36" s="2" t="s">
        <v>11</v>
      </c>
      <c r="F36" s="56" t="s">
        <v>16</v>
      </c>
      <c r="G36" s="2" t="s">
        <v>17</v>
      </c>
      <c r="H36" s="2" t="s">
        <v>18</v>
      </c>
      <c r="I36" s="2" t="s">
        <v>14</v>
      </c>
      <c r="J36" s="3">
        <f>J37</f>
        <v>1010000</v>
      </c>
    </row>
    <row r="37" spans="1:10" ht="24.75" hidden="1" customHeight="1">
      <c r="A37" s="27">
        <v>22</v>
      </c>
      <c r="B37" s="1" t="s">
        <v>51</v>
      </c>
      <c r="C37" s="2" t="s">
        <v>14</v>
      </c>
      <c r="D37" s="2" t="s">
        <v>20</v>
      </c>
      <c r="E37" s="2" t="s">
        <v>11</v>
      </c>
      <c r="F37" s="56" t="s">
        <v>52</v>
      </c>
      <c r="G37" s="2" t="s">
        <v>17</v>
      </c>
      <c r="H37" s="2" t="s">
        <v>18</v>
      </c>
      <c r="I37" s="2" t="s">
        <v>53</v>
      </c>
      <c r="J37" s="3">
        <f>J38</f>
        <v>1010000</v>
      </c>
    </row>
    <row r="38" spans="1:10" ht="0.75" hidden="1" customHeight="1">
      <c r="A38" s="27">
        <v>23</v>
      </c>
      <c r="B38" s="1" t="s">
        <v>54</v>
      </c>
      <c r="C38" s="2" t="s">
        <v>14</v>
      </c>
      <c r="D38" s="2" t="s">
        <v>20</v>
      </c>
      <c r="E38" s="2" t="s">
        <v>11</v>
      </c>
      <c r="F38" s="56" t="s">
        <v>55</v>
      </c>
      <c r="G38" s="2" t="s">
        <v>17</v>
      </c>
      <c r="H38" s="2" t="s">
        <v>18</v>
      </c>
      <c r="I38" s="2" t="s">
        <v>53</v>
      </c>
      <c r="J38" s="3">
        <f>J39</f>
        <v>1010000</v>
      </c>
    </row>
    <row r="39" spans="1:10" ht="77.25" customHeight="1">
      <c r="A39" s="28">
        <v>22</v>
      </c>
      <c r="B39" s="1" t="s">
        <v>450</v>
      </c>
      <c r="C39" s="2" t="s">
        <v>0</v>
      </c>
      <c r="D39" s="2" t="s">
        <v>20</v>
      </c>
      <c r="E39" s="2" t="s">
        <v>11</v>
      </c>
      <c r="F39" s="56" t="s">
        <v>451</v>
      </c>
      <c r="G39" s="2" t="s">
        <v>17</v>
      </c>
      <c r="H39" s="2" t="s">
        <v>18</v>
      </c>
      <c r="I39" s="2" t="s">
        <v>53</v>
      </c>
      <c r="J39" s="3">
        <f>J40</f>
        <v>1010000</v>
      </c>
    </row>
    <row r="40" spans="1:10" ht="72.75" customHeight="1">
      <c r="A40" s="28">
        <v>23</v>
      </c>
      <c r="B40" s="1" t="s">
        <v>453</v>
      </c>
      <c r="C40" s="2" t="s">
        <v>0</v>
      </c>
      <c r="D40" s="2" t="s">
        <v>20</v>
      </c>
      <c r="E40" s="2" t="s">
        <v>11</v>
      </c>
      <c r="F40" s="56" t="s">
        <v>449</v>
      </c>
      <c r="G40" s="2" t="s">
        <v>10</v>
      </c>
      <c r="H40" s="2" t="s">
        <v>18</v>
      </c>
      <c r="I40" s="2" t="s">
        <v>53</v>
      </c>
      <c r="J40" s="3">
        <f>J41</f>
        <v>1010000</v>
      </c>
    </row>
    <row r="41" spans="1:10" ht="68.25" customHeight="1">
      <c r="A41" s="28">
        <v>24</v>
      </c>
      <c r="B41" s="4" t="s">
        <v>452</v>
      </c>
      <c r="C41" s="5" t="s">
        <v>0</v>
      </c>
      <c r="D41" s="5" t="s">
        <v>20</v>
      </c>
      <c r="E41" s="5" t="s">
        <v>11</v>
      </c>
      <c r="F41" s="57" t="s">
        <v>449</v>
      </c>
      <c r="G41" s="5" t="s">
        <v>10</v>
      </c>
      <c r="H41" s="5" t="s">
        <v>18</v>
      </c>
      <c r="I41" s="5" t="s">
        <v>53</v>
      </c>
      <c r="J41" s="6">
        <v>1010000</v>
      </c>
    </row>
    <row r="42" spans="1:10" ht="21.75" customHeight="1">
      <c r="A42" s="28">
        <v>25</v>
      </c>
      <c r="B42" s="1" t="s">
        <v>593</v>
      </c>
      <c r="C42" s="2" t="s">
        <v>14</v>
      </c>
      <c r="D42" s="2" t="s">
        <v>20</v>
      </c>
      <c r="E42" s="2" t="s">
        <v>148</v>
      </c>
      <c r="F42" s="56" t="s">
        <v>16</v>
      </c>
      <c r="G42" s="2" t="s">
        <v>17</v>
      </c>
      <c r="H42" s="2" t="s">
        <v>18</v>
      </c>
      <c r="I42" s="2" t="s">
        <v>14</v>
      </c>
      <c r="J42" s="3">
        <f>J43+J45</f>
        <v>21187.49</v>
      </c>
    </row>
    <row r="43" spans="1:10" ht="39" customHeight="1">
      <c r="A43" s="28">
        <v>26</v>
      </c>
      <c r="B43" s="4" t="s">
        <v>594</v>
      </c>
      <c r="C43" s="2" t="s">
        <v>0</v>
      </c>
      <c r="D43" s="2" t="s">
        <v>20</v>
      </c>
      <c r="E43" s="2" t="s">
        <v>148</v>
      </c>
      <c r="F43" s="56" t="s">
        <v>25</v>
      </c>
      <c r="G43" s="2" t="s">
        <v>58</v>
      </c>
      <c r="H43" s="2" t="s">
        <v>18</v>
      </c>
      <c r="I43" s="2" t="s">
        <v>275</v>
      </c>
      <c r="J43" s="6">
        <f>J44</f>
        <v>1500</v>
      </c>
    </row>
    <row r="44" spans="1:10" ht="47.25" customHeight="1">
      <c r="A44" s="28">
        <v>27</v>
      </c>
      <c r="B44" s="4" t="s">
        <v>595</v>
      </c>
      <c r="C44" s="2" t="s">
        <v>0</v>
      </c>
      <c r="D44" s="2" t="s">
        <v>20</v>
      </c>
      <c r="E44" s="2" t="s">
        <v>148</v>
      </c>
      <c r="F44" s="56" t="s">
        <v>592</v>
      </c>
      <c r="G44" s="2" t="s">
        <v>58</v>
      </c>
      <c r="H44" s="2" t="s">
        <v>18</v>
      </c>
      <c r="I44" s="2" t="s">
        <v>275</v>
      </c>
      <c r="J44" s="6">
        <v>1500</v>
      </c>
    </row>
    <row r="45" spans="1:10" ht="21.75" customHeight="1">
      <c r="A45" s="28">
        <v>28</v>
      </c>
      <c r="B45" s="4" t="s">
        <v>596</v>
      </c>
      <c r="C45" s="2" t="s">
        <v>0</v>
      </c>
      <c r="D45" s="2" t="s">
        <v>20</v>
      </c>
      <c r="E45" s="2" t="s">
        <v>148</v>
      </c>
      <c r="F45" s="56" t="s">
        <v>426</v>
      </c>
      <c r="G45" s="2" t="s">
        <v>17</v>
      </c>
      <c r="H45" s="2" t="s">
        <v>18</v>
      </c>
      <c r="I45" s="2" t="s">
        <v>275</v>
      </c>
      <c r="J45" s="6">
        <f>J46</f>
        <v>19687.490000000002</v>
      </c>
    </row>
    <row r="46" spans="1:10" ht="35.25" customHeight="1">
      <c r="A46" s="28">
        <v>29</v>
      </c>
      <c r="B46" s="4" t="s">
        <v>597</v>
      </c>
      <c r="C46" s="2" t="s">
        <v>0</v>
      </c>
      <c r="D46" s="2" t="s">
        <v>20</v>
      </c>
      <c r="E46" s="2" t="s">
        <v>148</v>
      </c>
      <c r="F46" s="56" t="s">
        <v>598</v>
      </c>
      <c r="G46" s="2" t="s">
        <v>17</v>
      </c>
      <c r="H46" s="2" t="s">
        <v>18</v>
      </c>
      <c r="I46" s="2" t="s">
        <v>275</v>
      </c>
      <c r="J46" s="6">
        <f>J47</f>
        <v>19687.490000000002</v>
      </c>
    </row>
    <row r="47" spans="1:10" ht="46.5" customHeight="1">
      <c r="A47" s="28">
        <v>30</v>
      </c>
      <c r="B47" s="4" t="s">
        <v>599</v>
      </c>
      <c r="C47" s="2" t="s">
        <v>0</v>
      </c>
      <c r="D47" s="2" t="s">
        <v>20</v>
      </c>
      <c r="E47" s="2" t="s">
        <v>148</v>
      </c>
      <c r="F47" s="56" t="s">
        <v>598</v>
      </c>
      <c r="G47" s="2" t="s">
        <v>10</v>
      </c>
      <c r="H47" s="2" t="s">
        <v>18</v>
      </c>
      <c r="I47" s="2" t="s">
        <v>275</v>
      </c>
      <c r="J47" s="6">
        <v>19687.490000000002</v>
      </c>
    </row>
    <row r="48" spans="1:10" ht="21.75" customHeight="1">
      <c r="A48" s="53">
        <v>31</v>
      </c>
      <c r="B48" s="54" t="s">
        <v>56</v>
      </c>
      <c r="C48" s="2" t="s">
        <v>0</v>
      </c>
      <c r="D48" s="2" t="s">
        <v>3</v>
      </c>
      <c r="E48" s="2" t="s">
        <v>17</v>
      </c>
      <c r="F48" s="56" t="s">
        <v>16</v>
      </c>
      <c r="G48" s="2" t="s">
        <v>17</v>
      </c>
      <c r="H48" s="2" t="s">
        <v>18</v>
      </c>
      <c r="I48" s="2" t="s">
        <v>14</v>
      </c>
      <c r="J48" s="3">
        <f>J49+J54+J60</f>
        <v>11011596</v>
      </c>
    </row>
    <row r="49" spans="1:10" ht="31.5" customHeight="1">
      <c r="A49" s="27">
        <v>32</v>
      </c>
      <c r="B49" s="1" t="s">
        <v>57</v>
      </c>
      <c r="C49" s="2" t="s">
        <v>0</v>
      </c>
      <c r="D49" s="2" t="s">
        <v>3</v>
      </c>
      <c r="E49" s="2" t="s">
        <v>58</v>
      </c>
      <c r="F49" s="56" t="s">
        <v>16</v>
      </c>
      <c r="G49" s="2" t="s">
        <v>17</v>
      </c>
      <c r="H49" s="2" t="s">
        <v>18</v>
      </c>
      <c r="I49" s="2" t="s">
        <v>14</v>
      </c>
      <c r="J49" s="3">
        <f>J52+J53</f>
        <v>9222300</v>
      </c>
    </row>
    <row r="50" spans="1:10" ht="32.25" customHeight="1">
      <c r="A50" s="28">
        <v>33</v>
      </c>
      <c r="B50" s="4" t="s">
        <v>425</v>
      </c>
      <c r="C50" s="5" t="s">
        <v>0</v>
      </c>
      <c r="D50" s="5" t="s">
        <v>3</v>
      </c>
      <c r="E50" s="5" t="s">
        <v>58</v>
      </c>
      <c r="F50" s="57" t="s">
        <v>426</v>
      </c>
      <c r="G50" s="5" t="s">
        <v>17</v>
      </c>
      <c r="H50" s="5" t="s">
        <v>18</v>
      </c>
      <c r="I50" s="5" t="s">
        <v>285</v>
      </c>
      <c r="J50" s="6">
        <v>9222300</v>
      </c>
    </row>
    <row r="51" spans="1:10" ht="28.5" customHeight="1">
      <c r="A51" s="28">
        <v>34</v>
      </c>
      <c r="B51" s="4" t="s">
        <v>427</v>
      </c>
      <c r="C51" s="5" t="s">
        <v>0</v>
      </c>
      <c r="D51" s="5" t="s">
        <v>3</v>
      </c>
      <c r="E51" s="5" t="s">
        <v>58</v>
      </c>
      <c r="F51" s="57" t="s">
        <v>335</v>
      </c>
      <c r="G51" s="5" t="s">
        <v>17</v>
      </c>
      <c r="H51" s="5" t="s">
        <v>18</v>
      </c>
      <c r="I51" s="5" t="s">
        <v>285</v>
      </c>
      <c r="J51" s="6">
        <v>2291000</v>
      </c>
    </row>
    <row r="52" spans="1:10" ht="23.25" customHeight="1">
      <c r="A52" s="28">
        <v>35</v>
      </c>
      <c r="B52" s="4" t="s">
        <v>429</v>
      </c>
      <c r="C52" s="5" t="s">
        <v>0</v>
      </c>
      <c r="D52" s="5" t="s">
        <v>3</v>
      </c>
      <c r="E52" s="5" t="s">
        <v>58</v>
      </c>
      <c r="F52" s="57" t="s">
        <v>335</v>
      </c>
      <c r="G52" s="5" t="s">
        <v>10</v>
      </c>
      <c r="H52" s="5" t="s">
        <v>18</v>
      </c>
      <c r="I52" s="5" t="s">
        <v>285</v>
      </c>
      <c r="J52" s="6">
        <v>2291000</v>
      </c>
    </row>
    <row r="53" spans="1:10" ht="33.75" customHeight="1">
      <c r="A53" s="28">
        <v>36</v>
      </c>
      <c r="B53" s="4" t="s">
        <v>428</v>
      </c>
      <c r="C53" s="5" t="s">
        <v>0</v>
      </c>
      <c r="D53" s="5" t="s">
        <v>3</v>
      </c>
      <c r="E53" s="5" t="s">
        <v>58</v>
      </c>
      <c r="F53" s="57" t="s">
        <v>463</v>
      </c>
      <c r="G53" s="5" t="s">
        <v>10</v>
      </c>
      <c r="H53" s="5" t="s">
        <v>18</v>
      </c>
      <c r="I53" s="5" t="s">
        <v>285</v>
      </c>
      <c r="J53" s="6">
        <v>6931300</v>
      </c>
    </row>
    <row r="54" spans="1:10" ht="23.25" customHeight="1">
      <c r="A54" s="27">
        <v>37</v>
      </c>
      <c r="B54" s="1" t="s">
        <v>60</v>
      </c>
      <c r="C54" s="2" t="s">
        <v>0</v>
      </c>
      <c r="D54" s="2" t="s">
        <v>3</v>
      </c>
      <c r="E54" s="2" t="s">
        <v>58</v>
      </c>
      <c r="F54" s="56" t="s">
        <v>430</v>
      </c>
      <c r="G54" s="2" t="s">
        <v>17</v>
      </c>
      <c r="H54" s="2" t="s">
        <v>18</v>
      </c>
      <c r="I54" s="2" t="s">
        <v>285</v>
      </c>
      <c r="J54" s="3">
        <f>J57+J59</f>
        <v>600056</v>
      </c>
    </row>
    <row r="55" spans="1:10" ht="34.5" customHeight="1">
      <c r="A55" s="28">
        <v>38</v>
      </c>
      <c r="B55" s="4" t="s">
        <v>431</v>
      </c>
      <c r="C55" s="5" t="s">
        <v>0</v>
      </c>
      <c r="D55" s="5" t="s">
        <v>3</v>
      </c>
      <c r="E55" s="5" t="s">
        <v>58</v>
      </c>
      <c r="F55" s="57" t="s">
        <v>400</v>
      </c>
      <c r="G55" s="5" t="s">
        <v>17</v>
      </c>
      <c r="H55" s="5" t="s">
        <v>18</v>
      </c>
      <c r="I55" s="5" t="s">
        <v>285</v>
      </c>
      <c r="J55" s="6">
        <f>J56</f>
        <v>10536</v>
      </c>
    </row>
    <row r="56" spans="1:10" ht="39.75" customHeight="1">
      <c r="A56" s="28">
        <v>39</v>
      </c>
      <c r="B56" s="4" t="s">
        <v>432</v>
      </c>
      <c r="C56" s="5" t="s">
        <v>0</v>
      </c>
      <c r="D56" s="5" t="s">
        <v>3</v>
      </c>
      <c r="E56" s="5" t="s">
        <v>58</v>
      </c>
      <c r="F56" s="57" t="s">
        <v>400</v>
      </c>
      <c r="G56" s="5" t="s">
        <v>17</v>
      </c>
      <c r="H56" s="5" t="s">
        <v>18</v>
      </c>
      <c r="I56" s="5" t="s">
        <v>285</v>
      </c>
      <c r="J56" s="6">
        <f>J57</f>
        <v>10536</v>
      </c>
    </row>
    <row r="57" spans="1:10" ht="62.25" customHeight="1">
      <c r="A57" s="28">
        <v>40</v>
      </c>
      <c r="B57" s="59" t="s">
        <v>433</v>
      </c>
      <c r="C57" s="5" t="s">
        <v>0</v>
      </c>
      <c r="D57" s="5" t="s">
        <v>3</v>
      </c>
      <c r="E57" s="5" t="s">
        <v>58</v>
      </c>
      <c r="F57" s="57" t="s">
        <v>400</v>
      </c>
      <c r="G57" s="5" t="s">
        <v>10</v>
      </c>
      <c r="H57" s="5" t="s">
        <v>62</v>
      </c>
      <c r="I57" s="5" t="s">
        <v>285</v>
      </c>
      <c r="J57" s="6">
        <v>10536</v>
      </c>
    </row>
    <row r="58" spans="1:10" ht="49.5" customHeight="1">
      <c r="A58" s="28">
        <v>41</v>
      </c>
      <c r="B58" s="4" t="s">
        <v>423</v>
      </c>
      <c r="C58" s="5" t="s">
        <v>0</v>
      </c>
      <c r="D58" s="5" t="s">
        <v>3</v>
      </c>
      <c r="E58" s="5" t="s">
        <v>58</v>
      </c>
      <c r="F58" s="57" t="s">
        <v>336</v>
      </c>
      <c r="G58" s="5" t="s">
        <v>17</v>
      </c>
      <c r="H58" s="5" t="s">
        <v>18</v>
      </c>
      <c r="I58" s="5" t="s">
        <v>285</v>
      </c>
      <c r="J58" s="6">
        <v>589520</v>
      </c>
    </row>
    <row r="59" spans="1:10" ht="25.5" customHeight="1">
      <c r="A59" s="58">
        <v>42</v>
      </c>
      <c r="B59" s="4" t="s">
        <v>434</v>
      </c>
      <c r="C59" s="5" t="s">
        <v>0</v>
      </c>
      <c r="D59" s="5" t="s">
        <v>3</v>
      </c>
      <c r="E59" s="5" t="s">
        <v>58</v>
      </c>
      <c r="F59" s="57" t="s">
        <v>336</v>
      </c>
      <c r="G59" s="5" t="s">
        <v>10</v>
      </c>
      <c r="H59" s="5" t="s">
        <v>18</v>
      </c>
      <c r="I59" s="5" t="s">
        <v>285</v>
      </c>
      <c r="J59" s="6">
        <v>589520</v>
      </c>
    </row>
    <row r="60" spans="1:10" ht="15.75" customHeight="1">
      <c r="A60" s="58">
        <v>43</v>
      </c>
      <c r="B60" s="1" t="s">
        <v>61</v>
      </c>
      <c r="C60" s="2" t="s">
        <v>0</v>
      </c>
      <c r="D60" s="2" t="s">
        <v>3</v>
      </c>
      <c r="E60" s="2" t="s">
        <v>58</v>
      </c>
      <c r="F60" s="56" t="s">
        <v>436</v>
      </c>
      <c r="G60" s="2" t="s">
        <v>17</v>
      </c>
      <c r="H60" s="2" t="s">
        <v>18</v>
      </c>
      <c r="I60" s="2" t="s">
        <v>285</v>
      </c>
      <c r="J60" s="3">
        <f>J66+J67+J64+J63+J65</f>
        <v>1189240</v>
      </c>
    </row>
    <row r="61" spans="1:10" ht="27.75" customHeight="1">
      <c r="A61" s="58">
        <v>44</v>
      </c>
      <c r="B61" s="81" t="s">
        <v>435</v>
      </c>
      <c r="C61" s="5" t="s">
        <v>0</v>
      </c>
      <c r="D61" s="5" t="s">
        <v>3</v>
      </c>
      <c r="E61" s="5" t="s">
        <v>58</v>
      </c>
      <c r="F61" s="57" t="s">
        <v>337</v>
      </c>
      <c r="G61" s="5" t="s">
        <v>17</v>
      </c>
      <c r="H61" s="5" t="s">
        <v>18</v>
      </c>
      <c r="I61" s="5" t="s">
        <v>285</v>
      </c>
      <c r="J61" s="6">
        <v>1189240</v>
      </c>
    </row>
    <row r="62" spans="1:10" ht="27" customHeight="1">
      <c r="A62" s="58">
        <v>45</v>
      </c>
      <c r="B62" s="82" t="s">
        <v>437</v>
      </c>
      <c r="C62" s="5" t="s">
        <v>0</v>
      </c>
      <c r="D62" s="5" t="s">
        <v>3</v>
      </c>
      <c r="E62" s="5" t="s">
        <v>58</v>
      </c>
      <c r="F62" s="57" t="s">
        <v>337</v>
      </c>
      <c r="G62" s="5" t="s">
        <v>10</v>
      </c>
      <c r="H62" s="5" t="s">
        <v>18</v>
      </c>
      <c r="I62" s="5" t="s">
        <v>285</v>
      </c>
      <c r="J62" s="6">
        <v>1189240</v>
      </c>
    </row>
    <row r="63" spans="1:10" ht="60" customHeight="1">
      <c r="A63" s="58">
        <v>46</v>
      </c>
      <c r="B63" s="99" t="s">
        <v>543</v>
      </c>
      <c r="C63" s="5" t="s">
        <v>0</v>
      </c>
      <c r="D63" s="5" t="s">
        <v>3</v>
      </c>
      <c r="E63" s="5" t="s">
        <v>58</v>
      </c>
      <c r="F63" s="57" t="s">
        <v>337</v>
      </c>
      <c r="G63" s="5" t="s">
        <v>10</v>
      </c>
      <c r="H63" s="5" t="s">
        <v>545</v>
      </c>
      <c r="I63" s="5" t="s">
        <v>285</v>
      </c>
      <c r="J63" s="6">
        <v>327830</v>
      </c>
    </row>
    <row r="64" spans="1:10" ht="39.75" customHeight="1">
      <c r="A64" s="58">
        <v>47</v>
      </c>
      <c r="B64" s="99" t="s">
        <v>544</v>
      </c>
      <c r="C64" s="5" t="s">
        <v>0</v>
      </c>
      <c r="D64" s="5" t="s">
        <v>3</v>
      </c>
      <c r="E64" s="5" t="s">
        <v>58</v>
      </c>
      <c r="F64" s="57" t="s">
        <v>337</v>
      </c>
      <c r="G64" s="5" t="s">
        <v>10</v>
      </c>
      <c r="H64" s="5" t="s">
        <v>546</v>
      </c>
      <c r="I64" s="5" t="s">
        <v>285</v>
      </c>
      <c r="J64" s="6">
        <v>292400</v>
      </c>
    </row>
    <row r="65" spans="1:10" ht="39.75" customHeight="1">
      <c r="A65" s="58">
        <v>48</v>
      </c>
      <c r="B65" s="100" t="s">
        <v>551</v>
      </c>
      <c r="C65" s="5" t="s">
        <v>0</v>
      </c>
      <c r="D65" s="5" t="s">
        <v>3</v>
      </c>
      <c r="E65" s="5" t="s">
        <v>58</v>
      </c>
      <c r="F65" s="57" t="s">
        <v>337</v>
      </c>
      <c r="G65" s="5" t="s">
        <v>10</v>
      </c>
      <c r="H65" s="5" t="s">
        <v>550</v>
      </c>
      <c r="I65" s="5" t="s">
        <v>285</v>
      </c>
      <c r="J65" s="6">
        <v>13960</v>
      </c>
    </row>
    <row r="66" spans="1:10" ht="52.5" customHeight="1">
      <c r="A66" s="28">
        <v>49</v>
      </c>
      <c r="B66" s="59" t="s">
        <v>417</v>
      </c>
      <c r="C66" s="5" t="s">
        <v>0</v>
      </c>
      <c r="D66" s="5" t="s">
        <v>3</v>
      </c>
      <c r="E66" s="5" t="s">
        <v>58</v>
      </c>
      <c r="F66" s="57" t="s">
        <v>337</v>
      </c>
      <c r="G66" s="5" t="s">
        <v>10</v>
      </c>
      <c r="H66" s="5" t="s">
        <v>416</v>
      </c>
      <c r="I66" s="5" t="s">
        <v>285</v>
      </c>
      <c r="J66" s="6">
        <v>465527</v>
      </c>
    </row>
    <row r="67" spans="1:10" ht="36.75" customHeight="1">
      <c r="A67" s="58">
        <v>50</v>
      </c>
      <c r="B67" s="69" t="s">
        <v>438</v>
      </c>
      <c r="C67" s="5" t="s">
        <v>0</v>
      </c>
      <c r="D67" s="5" t="s">
        <v>3</v>
      </c>
      <c r="E67" s="5" t="s">
        <v>58</v>
      </c>
      <c r="F67" s="57" t="s">
        <v>337</v>
      </c>
      <c r="G67" s="5" t="s">
        <v>10</v>
      </c>
      <c r="H67" s="5" t="s">
        <v>338</v>
      </c>
      <c r="I67" s="5" t="s">
        <v>285</v>
      </c>
      <c r="J67" s="6">
        <v>89523</v>
      </c>
    </row>
    <row r="68" spans="1:10" ht="29.25" customHeight="1"/>
    <row r="69" spans="1:10" ht="60.75" customHeight="1"/>
    <row r="70" spans="1:10" ht="45.75" customHeight="1"/>
    <row r="71" spans="1:10" ht="61.5" customHeight="1"/>
    <row r="72" spans="1:10" ht="41.25" customHeight="1"/>
    <row r="73" spans="1:10" ht="50.25" customHeight="1"/>
    <row r="74" spans="1:10" ht="60.75" customHeight="1"/>
    <row r="75" spans="1:10" ht="99.75" customHeight="1"/>
    <row r="76" spans="1:10" ht="47.25" customHeight="1"/>
    <row r="77" spans="1:10" ht="47.25" customHeight="1"/>
    <row r="78" spans="1:10" ht="40.5" customHeight="1"/>
    <row r="79" spans="1:10" ht="36.75" customHeight="1"/>
    <row r="80" spans="1:10" ht="50.25" customHeight="1"/>
  </sheetData>
  <mergeCells count="8">
    <mergeCell ref="A1:J1"/>
    <mergeCell ref="A2:J2"/>
    <mergeCell ref="A7:I7"/>
    <mergeCell ref="A9:A11"/>
    <mergeCell ref="B9:B11"/>
    <mergeCell ref="C9:I10"/>
    <mergeCell ref="J9:J11"/>
    <mergeCell ref="F4:J4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44"/>
  <sheetViews>
    <sheetView tabSelected="1" zoomScaleNormal="100" workbookViewId="0">
      <selection activeCell="E3" sqref="E3:G3"/>
    </sheetView>
  </sheetViews>
  <sheetFormatPr defaultColWidth="8.85546875" defaultRowHeight="12.75"/>
  <cols>
    <col min="1" max="1" width="4.7109375" style="9" customWidth="1"/>
    <col min="2" max="2" width="56.85546875" style="9" customWidth="1"/>
    <col min="3" max="3" width="4.7109375" style="9" customWidth="1"/>
    <col min="4" max="4" width="4.140625" style="9" customWidth="1"/>
    <col min="5" max="5" width="12.7109375" style="9" customWidth="1"/>
    <col min="6" max="6" width="12.42578125" style="9" customWidth="1"/>
    <col min="7" max="7" width="13.140625" style="9" customWidth="1"/>
    <col min="8" max="8" width="15" style="9" customWidth="1"/>
    <col min="9" max="9" width="8.85546875" style="9" customWidth="1"/>
    <col min="10" max="35" width="15.7109375" style="9" customWidth="1"/>
    <col min="36" max="16384" width="8.85546875" style="9"/>
  </cols>
  <sheetData>
    <row r="1" spans="1:8">
      <c r="E1" s="154" t="s">
        <v>572</v>
      </c>
      <c r="F1" s="154"/>
      <c r="G1" s="154"/>
    </row>
    <row r="2" spans="1:8">
      <c r="E2" s="154" t="s">
        <v>141</v>
      </c>
      <c r="F2" s="154"/>
      <c r="G2" s="154"/>
    </row>
    <row r="3" spans="1:8">
      <c r="E3" s="154" t="s">
        <v>611</v>
      </c>
      <c r="F3" s="154"/>
      <c r="G3" s="154"/>
    </row>
    <row r="4" spans="1:8">
      <c r="E4" s="96"/>
      <c r="F4" s="96"/>
      <c r="G4" s="96"/>
    </row>
    <row r="5" spans="1:8">
      <c r="E5" s="154" t="s">
        <v>419</v>
      </c>
      <c r="F5" s="154"/>
      <c r="G5" s="154"/>
    </row>
    <row r="6" spans="1:8">
      <c r="E6" s="154" t="s">
        <v>141</v>
      </c>
      <c r="F6" s="154"/>
      <c r="G6" s="154"/>
    </row>
    <row r="7" spans="1:8">
      <c r="E7" s="154" t="s">
        <v>462</v>
      </c>
      <c r="F7" s="154"/>
      <c r="G7" s="154"/>
    </row>
    <row r="8" spans="1:8">
      <c r="E8" s="83"/>
      <c r="F8" s="83"/>
      <c r="G8" s="83"/>
    </row>
    <row r="9" spans="1:8">
      <c r="B9" s="157" t="s">
        <v>442</v>
      </c>
      <c r="C9" s="158"/>
      <c r="D9" s="158"/>
      <c r="E9" s="158"/>
      <c r="F9" s="158"/>
      <c r="G9" s="158"/>
    </row>
    <row r="10" spans="1:8">
      <c r="B10" s="158"/>
      <c r="C10" s="158"/>
      <c r="D10" s="158"/>
      <c r="E10" s="158"/>
      <c r="F10" s="158"/>
      <c r="G10" s="158"/>
    </row>
    <row r="11" spans="1:8" ht="22.5" customHeight="1">
      <c r="B11" s="158"/>
      <c r="C11" s="158"/>
      <c r="D11" s="158"/>
      <c r="E11" s="158"/>
      <c r="F11" s="158"/>
      <c r="G11" s="158"/>
    </row>
    <row r="12" spans="1:8">
      <c r="B12" s="159"/>
      <c r="C12" s="159"/>
      <c r="D12" s="13"/>
    </row>
    <row r="13" spans="1:8" ht="18">
      <c r="A13" s="160" t="s">
        <v>142</v>
      </c>
      <c r="B13" s="160" t="s">
        <v>63</v>
      </c>
      <c r="C13" s="162" t="s">
        <v>143</v>
      </c>
      <c r="D13" s="163"/>
      <c r="E13" s="160" t="s">
        <v>407</v>
      </c>
      <c r="F13" s="160" t="s">
        <v>418</v>
      </c>
      <c r="G13" s="160" t="s">
        <v>443</v>
      </c>
      <c r="H13" s="11"/>
    </row>
    <row r="14" spans="1:8" ht="18.75" customHeight="1">
      <c r="A14" s="161"/>
      <c r="B14" s="161"/>
      <c r="C14" s="164"/>
      <c r="D14" s="165"/>
      <c r="E14" s="161"/>
      <c r="F14" s="161"/>
      <c r="G14" s="161"/>
      <c r="H14" s="12"/>
    </row>
    <row r="15" spans="1:8" ht="15.75" customHeight="1">
      <c r="A15" s="14" t="s">
        <v>20</v>
      </c>
      <c r="B15" s="14" t="s">
        <v>3</v>
      </c>
      <c r="C15" s="155" t="s">
        <v>4</v>
      </c>
      <c r="D15" s="156"/>
      <c r="E15" s="14" t="s">
        <v>5</v>
      </c>
      <c r="F15" s="14" t="s">
        <v>6</v>
      </c>
      <c r="G15" s="14" t="s">
        <v>7</v>
      </c>
      <c r="H15" s="12"/>
    </row>
    <row r="16" spans="1:8" ht="13.5" customHeight="1">
      <c r="A16" s="15" t="s">
        <v>20</v>
      </c>
      <c r="B16" s="16" t="s">
        <v>92</v>
      </c>
      <c r="C16" s="15" t="s">
        <v>65</v>
      </c>
      <c r="D16" s="15" t="s">
        <v>65</v>
      </c>
      <c r="E16" s="63">
        <f>E17</f>
        <v>13863034.6</v>
      </c>
      <c r="F16" s="17">
        <f>F17+F40</f>
        <v>9838904</v>
      </c>
      <c r="G16" s="17">
        <f>G17+G40</f>
        <v>9895583</v>
      </c>
    </row>
    <row r="17" spans="1:7">
      <c r="A17" s="31" t="s">
        <v>3</v>
      </c>
      <c r="B17" s="32" t="s">
        <v>115</v>
      </c>
      <c r="C17" s="33" t="s">
        <v>65</v>
      </c>
      <c r="D17" s="33" t="s">
        <v>65</v>
      </c>
      <c r="E17" s="63">
        <f>E18+E24+E26+E28+E30+E34+E38+E36</f>
        <v>13863034.6</v>
      </c>
      <c r="F17" s="34">
        <f>F18+F24+F26+F28+F30+F36+F38+F34</f>
        <v>9602066</v>
      </c>
      <c r="G17" s="34">
        <f>G18+G24+G26+G28+G30+G38+G36+G34</f>
        <v>9447308</v>
      </c>
    </row>
    <row r="18" spans="1:7" ht="21" customHeight="1">
      <c r="A18" s="33" t="s">
        <v>4</v>
      </c>
      <c r="B18" s="32" t="s">
        <v>144</v>
      </c>
      <c r="C18" s="33" t="s">
        <v>23</v>
      </c>
      <c r="D18" s="33" t="s">
        <v>17</v>
      </c>
      <c r="E18" s="34">
        <f>E19+E20+E21+E22+E23</f>
        <v>6592221.8700000001</v>
      </c>
      <c r="F18" s="62">
        <f>F19+F20+F21+F22+F23</f>
        <v>5311315.37</v>
      </c>
      <c r="G18" s="34">
        <f>G19+G20+G21+G22+G23</f>
        <v>5561815.3700000001</v>
      </c>
    </row>
    <row r="19" spans="1:7" ht="23.25" customHeight="1">
      <c r="A19" s="33" t="s">
        <v>5</v>
      </c>
      <c r="B19" s="32" t="s">
        <v>66</v>
      </c>
      <c r="C19" s="33" t="s">
        <v>23</v>
      </c>
      <c r="D19" s="33" t="s">
        <v>58</v>
      </c>
      <c r="E19" s="34">
        <v>1251248.25</v>
      </c>
      <c r="F19" s="34">
        <v>1148641</v>
      </c>
      <c r="G19" s="34">
        <v>1158641</v>
      </c>
    </row>
    <row r="20" spans="1:7" ht="31.5">
      <c r="A20" s="33" t="s">
        <v>6</v>
      </c>
      <c r="B20" s="32" t="s">
        <v>70</v>
      </c>
      <c r="C20" s="33" t="s">
        <v>23</v>
      </c>
      <c r="D20" s="33" t="s">
        <v>30</v>
      </c>
      <c r="E20" s="34">
        <v>96000</v>
      </c>
      <c r="F20" s="34">
        <v>96000</v>
      </c>
      <c r="G20" s="34">
        <v>96000</v>
      </c>
    </row>
    <row r="21" spans="1:7" s="29" customFormat="1" ht="31.5">
      <c r="A21" s="33" t="s">
        <v>7</v>
      </c>
      <c r="B21" s="32" t="s">
        <v>73</v>
      </c>
      <c r="C21" s="33" t="s">
        <v>23</v>
      </c>
      <c r="D21" s="33" t="s">
        <v>131</v>
      </c>
      <c r="E21" s="34">
        <v>5194201.62</v>
      </c>
      <c r="F21" s="34">
        <v>4045374.37</v>
      </c>
      <c r="G21" s="34">
        <v>4285874.37</v>
      </c>
    </row>
    <row r="22" spans="1:7" s="29" customFormat="1">
      <c r="A22" s="33" t="s">
        <v>9</v>
      </c>
      <c r="B22" s="32" t="s">
        <v>75</v>
      </c>
      <c r="C22" s="33" t="s">
        <v>23</v>
      </c>
      <c r="D22" s="33" t="s">
        <v>11</v>
      </c>
      <c r="E22" s="34">
        <v>10000</v>
      </c>
      <c r="F22" s="34">
        <v>10000</v>
      </c>
      <c r="G22" s="34">
        <v>10000</v>
      </c>
    </row>
    <row r="23" spans="1:7" s="29" customFormat="1">
      <c r="A23" s="33" t="s">
        <v>145</v>
      </c>
      <c r="B23" s="32" t="s">
        <v>78</v>
      </c>
      <c r="C23" s="33" t="s">
        <v>23</v>
      </c>
      <c r="D23" s="33" t="s">
        <v>134</v>
      </c>
      <c r="E23" s="34">
        <v>40772</v>
      </c>
      <c r="F23" s="34">
        <v>11300</v>
      </c>
      <c r="G23" s="34">
        <v>11300</v>
      </c>
    </row>
    <row r="24" spans="1:7" s="39" customFormat="1">
      <c r="A24" s="33" t="s">
        <v>10</v>
      </c>
      <c r="B24" s="32" t="s">
        <v>149</v>
      </c>
      <c r="C24" s="33" t="s">
        <v>58</v>
      </c>
      <c r="D24" s="33" t="s">
        <v>17</v>
      </c>
      <c r="E24" s="34">
        <v>589520</v>
      </c>
      <c r="F24" s="34">
        <v>623081</v>
      </c>
      <c r="G24" s="34">
        <v>645660</v>
      </c>
    </row>
    <row r="25" spans="1:7" s="39" customFormat="1">
      <c r="A25" s="33" t="s">
        <v>11</v>
      </c>
      <c r="B25" s="32" t="s">
        <v>79</v>
      </c>
      <c r="C25" s="33" t="s">
        <v>58</v>
      </c>
      <c r="D25" s="33" t="s">
        <v>30</v>
      </c>
      <c r="E25" s="34">
        <v>589520</v>
      </c>
      <c r="F25" s="34">
        <v>623081</v>
      </c>
      <c r="G25" s="34">
        <v>645660</v>
      </c>
    </row>
    <row r="26" spans="1:7" s="39" customFormat="1" ht="21">
      <c r="A26" s="33" t="s">
        <v>12</v>
      </c>
      <c r="B26" s="32" t="s">
        <v>153</v>
      </c>
      <c r="C26" s="33" t="s">
        <v>30</v>
      </c>
      <c r="D26" s="33" t="s">
        <v>17</v>
      </c>
      <c r="E26" s="34">
        <f>E27</f>
        <v>395790</v>
      </c>
      <c r="F26" s="34">
        <f>F27</f>
        <v>184632</v>
      </c>
      <c r="G26" s="34">
        <f>G27</f>
        <v>205158</v>
      </c>
    </row>
    <row r="27" spans="1:7" s="39" customFormat="1">
      <c r="A27" s="33" t="s">
        <v>134</v>
      </c>
      <c r="B27" s="32" t="s">
        <v>80</v>
      </c>
      <c r="C27" s="33" t="s">
        <v>30</v>
      </c>
      <c r="D27" s="33" t="s">
        <v>10</v>
      </c>
      <c r="E27" s="34">
        <v>395790</v>
      </c>
      <c r="F27" s="34">
        <v>184632</v>
      </c>
      <c r="G27" s="34">
        <v>205158</v>
      </c>
    </row>
    <row r="28" spans="1:7" s="39" customFormat="1">
      <c r="A28" s="35" t="s">
        <v>140</v>
      </c>
      <c r="B28" s="32" t="s">
        <v>159</v>
      </c>
      <c r="C28" s="33" t="s">
        <v>131</v>
      </c>
      <c r="D28" s="33" t="s">
        <v>17</v>
      </c>
      <c r="E28" s="34">
        <f>E29</f>
        <v>775151.8</v>
      </c>
      <c r="F28" s="64">
        <v>248800</v>
      </c>
      <c r="G28" s="40">
        <v>263400</v>
      </c>
    </row>
    <row r="29" spans="1:7" s="39" customFormat="1">
      <c r="A29" s="33" t="s">
        <v>147</v>
      </c>
      <c r="B29" s="32" t="s">
        <v>81</v>
      </c>
      <c r="C29" s="33" t="s">
        <v>131</v>
      </c>
      <c r="D29" s="33" t="s">
        <v>132</v>
      </c>
      <c r="E29" s="34">
        <v>775151.8</v>
      </c>
      <c r="F29" s="64">
        <v>248800</v>
      </c>
      <c r="G29" s="40">
        <v>263400</v>
      </c>
    </row>
    <row r="30" spans="1:7" s="39" customFormat="1">
      <c r="A30" s="35" t="s">
        <v>148</v>
      </c>
      <c r="B30" s="32" t="s">
        <v>163</v>
      </c>
      <c r="C30" s="33" t="s">
        <v>133</v>
      </c>
      <c r="D30" s="33" t="s">
        <v>17</v>
      </c>
      <c r="E30" s="34">
        <f>E31+E32+E33</f>
        <v>3288753</v>
      </c>
      <c r="F30" s="40">
        <f>F31+F32+F33</f>
        <v>1001768</v>
      </c>
      <c r="G30" s="40">
        <f>G31+G32+G33</f>
        <v>1030742</v>
      </c>
    </row>
    <row r="31" spans="1:7" s="39" customFormat="1">
      <c r="A31" s="33" t="s">
        <v>150</v>
      </c>
      <c r="B31" s="32" t="s">
        <v>83</v>
      </c>
      <c r="C31" s="33" t="s">
        <v>133</v>
      </c>
      <c r="D31" s="33" t="s">
        <v>23</v>
      </c>
      <c r="E31" s="34">
        <v>1503899.56</v>
      </c>
      <c r="F31" s="62">
        <v>760000</v>
      </c>
      <c r="G31" s="62">
        <v>760000</v>
      </c>
    </row>
    <row r="32" spans="1:7" s="39" customFormat="1">
      <c r="A32" s="33" t="s">
        <v>151</v>
      </c>
      <c r="B32" s="32" t="s">
        <v>117</v>
      </c>
      <c r="C32" s="33" t="s">
        <v>133</v>
      </c>
      <c r="D32" s="33" t="s">
        <v>58</v>
      </c>
      <c r="E32" s="34">
        <v>75409.72</v>
      </c>
      <c r="F32" s="34">
        <v>0</v>
      </c>
      <c r="G32" s="34">
        <v>0</v>
      </c>
    </row>
    <row r="33" spans="1:7" s="39" customFormat="1">
      <c r="A33" s="41" t="s">
        <v>152</v>
      </c>
      <c r="B33" s="32" t="s">
        <v>85</v>
      </c>
      <c r="C33" s="33" t="s">
        <v>133</v>
      </c>
      <c r="D33" s="33" t="s">
        <v>30</v>
      </c>
      <c r="E33" s="34">
        <v>1709443.72</v>
      </c>
      <c r="F33" s="34">
        <v>241768</v>
      </c>
      <c r="G33" s="34">
        <v>270742</v>
      </c>
    </row>
    <row r="34" spans="1:7" s="39" customFormat="1">
      <c r="A34" s="41" t="s">
        <v>154</v>
      </c>
      <c r="B34" s="32" t="s">
        <v>339</v>
      </c>
      <c r="C34" s="33" t="s">
        <v>146</v>
      </c>
      <c r="D34" s="33" t="s">
        <v>17</v>
      </c>
      <c r="E34" s="34">
        <f>E35</f>
        <v>89523</v>
      </c>
      <c r="F34" s="34">
        <f>F35</f>
        <v>89523</v>
      </c>
      <c r="G34" s="34">
        <f>G35</f>
        <v>89523</v>
      </c>
    </row>
    <row r="35" spans="1:7" s="39" customFormat="1">
      <c r="A35" s="41" t="s">
        <v>155</v>
      </c>
      <c r="B35" s="32" t="s">
        <v>342</v>
      </c>
      <c r="C35" s="33" t="s">
        <v>146</v>
      </c>
      <c r="D35" s="33" t="s">
        <v>146</v>
      </c>
      <c r="E35" s="34">
        <v>89523</v>
      </c>
      <c r="F35" s="34">
        <v>89523</v>
      </c>
      <c r="G35" s="34">
        <v>89523</v>
      </c>
    </row>
    <row r="36" spans="1:7" s="39" customFormat="1">
      <c r="A36" s="36" t="s">
        <v>156</v>
      </c>
      <c r="B36" s="32" t="s">
        <v>137</v>
      </c>
      <c r="C36" s="33" t="s">
        <v>10</v>
      </c>
      <c r="D36" s="33" t="s">
        <v>17</v>
      </c>
      <c r="E36" s="34">
        <f t="shared" ref="E36:G36" si="0">E37</f>
        <v>60000</v>
      </c>
      <c r="F36" s="40">
        <f t="shared" si="0"/>
        <v>367200</v>
      </c>
      <c r="G36" s="40">
        <f t="shared" si="0"/>
        <v>367200</v>
      </c>
    </row>
    <row r="37" spans="1:7" s="39" customFormat="1">
      <c r="A37" s="41" t="s">
        <v>157</v>
      </c>
      <c r="B37" s="32" t="s">
        <v>86</v>
      </c>
      <c r="C37" s="33" t="s">
        <v>10</v>
      </c>
      <c r="D37" s="33" t="s">
        <v>23</v>
      </c>
      <c r="E37" s="34">
        <v>60000</v>
      </c>
      <c r="F37" s="34">
        <v>367200</v>
      </c>
      <c r="G37" s="34">
        <v>367200</v>
      </c>
    </row>
    <row r="38" spans="1:7" s="39" customFormat="1">
      <c r="A38" s="36" t="s">
        <v>158</v>
      </c>
      <c r="B38" s="32" t="s">
        <v>135</v>
      </c>
      <c r="C38" s="33" t="s">
        <v>11</v>
      </c>
      <c r="D38" s="33" t="s">
        <v>17</v>
      </c>
      <c r="E38" s="34">
        <f>E39</f>
        <v>2072074.93</v>
      </c>
      <c r="F38" s="40">
        <f t="shared" ref="F38:G38" si="1">F39</f>
        <v>1775746.63</v>
      </c>
      <c r="G38" s="40">
        <f t="shared" si="1"/>
        <v>1283809.6299999999</v>
      </c>
    </row>
    <row r="39" spans="1:7" s="39" customFormat="1">
      <c r="A39" s="36" t="s">
        <v>160</v>
      </c>
      <c r="B39" s="32" t="s">
        <v>88</v>
      </c>
      <c r="C39" s="33" t="s">
        <v>11</v>
      </c>
      <c r="D39" s="33" t="s">
        <v>23</v>
      </c>
      <c r="E39" s="34">
        <v>2072074.93</v>
      </c>
      <c r="F39" s="62">
        <v>1775746.63</v>
      </c>
      <c r="G39" s="62">
        <v>1283809.6299999999</v>
      </c>
    </row>
    <row r="40" spans="1:7" s="39" customFormat="1">
      <c r="A40" s="36" t="s">
        <v>161</v>
      </c>
      <c r="B40" s="32" t="s">
        <v>180</v>
      </c>
      <c r="C40" s="33"/>
      <c r="D40" s="33"/>
      <c r="E40" s="34"/>
      <c r="F40" s="45">
        <v>236838</v>
      </c>
      <c r="G40" s="45">
        <v>448275</v>
      </c>
    </row>
    <row r="41" spans="1:7" s="39" customFormat="1">
      <c r="A41" s="9"/>
      <c r="B41" s="9"/>
      <c r="C41" s="9"/>
      <c r="D41" s="9"/>
      <c r="E41" s="9"/>
      <c r="F41" s="9"/>
      <c r="G41" s="9"/>
    </row>
    <row r="42" spans="1:7" s="39" customFormat="1">
      <c r="A42" s="9"/>
      <c r="B42" s="9"/>
      <c r="C42" s="9"/>
      <c r="D42" s="9"/>
      <c r="E42" s="9"/>
      <c r="F42" s="9"/>
      <c r="G42" s="9"/>
    </row>
    <row r="43" spans="1:7" s="39" customFormat="1">
      <c r="A43" s="9"/>
      <c r="B43" s="9"/>
      <c r="C43" s="9"/>
      <c r="D43" s="9"/>
      <c r="E43" s="9"/>
      <c r="F43" s="9"/>
      <c r="G43" s="9"/>
    </row>
    <row r="44" spans="1:7" s="39" customFormat="1">
      <c r="A44" s="9"/>
      <c r="B44" s="9"/>
      <c r="C44" s="9"/>
      <c r="D44" s="9"/>
      <c r="E44" s="9"/>
      <c r="F44" s="9"/>
      <c r="G44" s="9"/>
    </row>
  </sheetData>
  <mergeCells count="15">
    <mergeCell ref="A13:A14"/>
    <mergeCell ref="B13:B14"/>
    <mergeCell ref="C13:D14"/>
    <mergeCell ref="E13:E14"/>
    <mergeCell ref="F13:F14"/>
    <mergeCell ref="E1:G1"/>
    <mergeCell ref="E2:G2"/>
    <mergeCell ref="E3:G3"/>
    <mergeCell ref="C15:D15"/>
    <mergeCell ref="B9:G11"/>
    <mergeCell ref="B12:C12"/>
    <mergeCell ref="G13:G14"/>
    <mergeCell ref="E5:G5"/>
    <mergeCell ref="E6:G6"/>
    <mergeCell ref="E7:G7"/>
  </mergeCells>
  <pageMargins left="0.98425196850393704" right="0.39370078740157483" top="0.39370078740157483" bottom="0.39370078740157483" header="0.19685039370078741" footer="0.19685039370078741"/>
  <pageSetup paperSize="9" scale="82" fitToHeight="0" orientation="portrait" r:id="rId1"/>
  <headerFooter scaleWithDoc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224"/>
  <sheetViews>
    <sheetView zoomScaleNormal="100" workbookViewId="0">
      <selection sqref="A1:I224"/>
    </sheetView>
  </sheetViews>
  <sheetFormatPr defaultColWidth="8.85546875" defaultRowHeight="12.75"/>
  <cols>
    <col min="1" max="1" width="3.85546875" style="9" customWidth="1"/>
    <col min="2" max="2" width="48.140625" style="9" customWidth="1"/>
    <col min="3" max="3" width="5.42578125" style="9" customWidth="1"/>
    <col min="4" max="4" width="7.140625" style="9" customWidth="1"/>
    <col min="5" max="5" width="10.140625" style="9" customWidth="1"/>
    <col min="6" max="6" width="5.5703125" style="29" customWidth="1"/>
    <col min="7" max="7" width="12" style="9" customWidth="1"/>
    <col min="8" max="9" width="13.140625" style="9" customWidth="1"/>
    <col min="10" max="33" width="15.7109375" style="9" customWidth="1"/>
    <col min="34" max="16384" width="8.85546875" style="9"/>
  </cols>
  <sheetData>
    <row r="1" spans="1:9" ht="12.75" customHeight="1">
      <c r="C1" s="10"/>
      <c r="F1" s="98"/>
      <c r="G1" s="167" t="s">
        <v>609</v>
      </c>
      <c r="H1" s="167"/>
      <c r="I1" s="167"/>
    </row>
    <row r="2" spans="1:9">
      <c r="C2" s="10"/>
      <c r="F2" s="98"/>
      <c r="G2" s="167"/>
      <c r="H2" s="167"/>
      <c r="I2" s="167"/>
    </row>
    <row r="3" spans="1:9">
      <c r="C3" s="10"/>
      <c r="F3" s="98"/>
      <c r="G3" s="167"/>
      <c r="H3" s="167"/>
      <c r="I3" s="167"/>
    </row>
    <row r="4" spans="1:9">
      <c r="C4" s="10"/>
      <c r="F4" s="97"/>
      <c r="G4" s="97"/>
      <c r="H4" s="97"/>
    </row>
    <row r="5" spans="1:9" ht="12.75" customHeight="1">
      <c r="C5" s="10"/>
      <c r="F5" s="98"/>
      <c r="G5" s="167" t="s">
        <v>549</v>
      </c>
      <c r="H5" s="167"/>
      <c r="I5" s="167"/>
    </row>
    <row r="6" spans="1:9">
      <c r="C6" s="10"/>
      <c r="F6" s="98"/>
      <c r="G6" s="167"/>
      <c r="H6" s="167"/>
      <c r="I6" s="167"/>
    </row>
    <row r="7" spans="1:9">
      <c r="C7" s="10"/>
      <c r="F7" s="98"/>
      <c r="G7" s="167"/>
      <c r="H7" s="167"/>
      <c r="I7" s="167"/>
    </row>
    <row r="8" spans="1:9">
      <c r="C8" s="10"/>
      <c r="F8" s="91"/>
      <c r="G8" s="91"/>
      <c r="H8" s="91"/>
    </row>
    <row r="9" spans="1:9" ht="12.75" customHeight="1">
      <c r="B9" s="166" t="s">
        <v>454</v>
      </c>
      <c r="C9" s="166"/>
      <c r="D9" s="166"/>
      <c r="E9" s="166"/>
      <c r="F9" s="166"/>
      <c r="G9" s="166"/>
    </row>
    <row r="10" spans="1:9" ht="12.75" customHeight="1">
      <c r="B10" s="166"/>
      <c r="C10" s="166"/>
      <c r="D10" s="166"/>
      <c r="E10" s="166"/>
      <c r="F10" s="166"/>
      <c r="G10" s="166"/>
    </row>
    <row r="11" spans="1:9" ht="18.75" customHeight="1">
      <c r="B11" s="166"/>
      <c r="C11" s="166"/>
      <c r="D11" s="166"/>
      <c r="E11" s="166"/>
      <c r="F11" s="166"/>
      <c r="G11" s="166"/>
    </row>
    <row r="12" spans="1:9" ht="3.75" customHeight="1">
      <c r="B12" s="90"/>
      <c r="C12" s="90"/>
      <c r="D12" s="90"/>
      <c r="E12" s="90"/>
      <c r="F12" s="90"/>
    </row>
    <row r="13" spans="1:9" ht="43.5" customHeight="1">
      <c r="A13" s="168" t="s">
        <v>142</v>
      </c>
      <c r="B13" s="168" t="s">
        <v>63</v>
      </c>
      <c r="C13" s="170" t="s">
        <v>64</v>
      </c>
      <c r="D13" s="171"/>
      <c r="E13" s="171"/>
      <c r="F13" s="171"/>
      <c r="G13" s="168" t="s">
        <v>407</v>
      </c>
      <c r="H13" s="168" t="s">
        <v>418</v>
      </c>
      <c r="I13" s="168" t="s">
        <v>443</v>
      </c>
    </row>
    <row r="14" spans="1:9">
      <c r="A14" s="169"/>
      <c r="B14" s="169"/>
      <c r="C14" s="101" t="s">
        <v>558</v>
      </c>
      <c r="D14" s="101" t="s">
        <v>408</v>
      </c>
      <c r="E14" s="101" t="s">
        <v>409</v>
      </c>
      <c r="F14" s="101" t="s">
        <v>410</v>
      </c>
      <c r="G14" s="169"/>
      <c r="H14" s="169"/>
      <c r="I14" s="169"/>
    </row>
    <row r="15" spans="1:9">
      <c r="A15" s="102" t="s">
        <v>20</v>
      </c>
      <c r="B15" s="102" t="s">
        <v>3</v>
      </c>
      <c r="C15" s="102" t="s">
        <v>4</v>
      </c>
      <c r="D15" s="102" t="s">
        <v>5</v>
      </c>
      <c r="E15" s="102" t="s">
        <v>6</v>
      </c>
      <c r="F15" s="102" t="s">
        <v>7</v>
      </c>
      <c r="G15" s="102" t="s">
        <v>8</v>
      </c>
      <c r="H15" s="102" t="s">
        <v>9</v>
      </c>
      <c r="I15" s="102" t="s">
        <v>145</v>
      </c>
    </row>
    <row r="16" spans="1:9">
      <c r="A16" s="103" t="s">
        <v>20</v>
      </c>
      <c r="B16" s="104" t="s">
        <v>92</v>
      </c>
      <c r="C16" s="103"/>
      <c r="D16" s="103"/>
      <c r="E16" s="103"/>
      <c r="F16" s="105"/>
      <c r="G16" s="106">
        <v>13863034.6</v>
      </c>
      <c r="H16" s="106">
        <v>9838904</v>
      </c>
      <c r="I16" s="106">
        <v>9895583</v>
      </c>
    </row>
    <row r="17" spans="1:9">
      <c r="A17" s="107" t="s">
        <v>3</v>
      </c>
      <c r="B17" s="108" t="s">
        <v>115</v>
      </c>
      <c r="C17" s="107" t="s">
        <v>0</v>
      </c>
      <c r="D17" s="107"/>
      <c r="E17" s="107"/>
      <c r="F17" s="107"/>
      <c r="G17" s="109">
        <v>13863034.6</v>
      </c>
      <c r="H17" s="109">
        <v>9602066</v>
      </c>
      <c r="I17" s="109">
        <v>9447308</v>
      </c>
    </row>
    <row r="18" spans="1:9" ht="35.25" customHeight="1">
      <c r="A18" s="107" t="s">
        <v>4</v>
      </c>
      <c r="B18" s="108" t="s">
        <v>144</v>
      </c>
      <c r="C18" s="107" t="s">
        <v>0</v>
      </c>
      <c r="D18" s="107" t="s">
        <v>354</v>
      </c>
      <c r="E18" s="107"/>
      <c r="F18" s="107"/>
      <c r="G18" s="109">
        <v>6592221.8700000001</v>
      </c>
      <c r="H18" s="109">
        <v>5311315.37</v>
      </c>
      <c r="I18" s="109">
        <v>5561815.3700000001</v>
      </c>
    </row>
    <row r="19" spans="1:9" ht="23.25" customHeight="1">
      <c r="A19" s="107" t="s">
        <v>5</v>
      </c>
      <c r="B19" s="108" t="s">
        <v>66</v>
      </c>
      <c r="C19" s="107" t="s">
        <v>0</v>
      </c>
      <c r="D19" s="107" t="s">
        <v>118</v>
      </c>
      <c r="E19" s="107"/>
      <c r="F19" s="107"/>
      <c r="G19" s="109">
        <v>1251248.25</v>
      </c>
      <c r="H19" s="109">
        <v>1148641</v>
      </c>
      <c r="I19" s="109">
        <v>1158641</v>
      </c>
    </row>
    <row r="20" spans="1:9" ht="34.5" customHeight="1">
      <c r="A20" s="107" t="s">
        <v>6</v>
      </c>
      <c r="B20" s="108" t="s">
        <v>181</v>
      </c>
      <c r="C20" s="107" t="s">
        <v>0</v>
      </c>
      <c r="D20" s="107" t="s">
        <v>118</v>
      </c>
      <c r="E20" s="107" t="s">
        <v>293</v>
      </c>
      <c r="F20" s="107"/>
      <c r="G20" s="109">
        <v>1251248.25</v>
      </c>
      <c r="H20" s="109">
        <v>1148641</v>
      </c>
      <c r="I20" s="109">
        <v>1158641</v>
      </c>
    </row>
    <row r="21" spans="1:9" ht="35.25" customHeight="1">
      <c r="A21" s="107" t="s">
        <v>7</v>
      </c>
      <c r="B21" s="108" t="s">
        <v>67</v>
      </c>
      <c r="C21" s="107" t="s">
        <v>0</v>
      </c>
      <c r="D21" s="107" t="s">
        <v>118</v>
      </c>
      <c r="E21" s="107" t="s">
        <v>292</v>
      </c>
      <c r="F21" s="107"/>
      <c r="G21" s="109">
        <v>1251248.25</v>
      </c>
      <c r="H21" s="109">
        <v>1148641</v>
      </c>
      <c r="I21" s="109">
        <v>1158641</v>
      </c>
    </row>
    <row r="22" spans="1:9" ht="52.5">
      <c r="A22" s="107" t="s">
        <v>8</v>
      </c>
      <c r="B22" s="108" t="s">
        <v>559</v>
      </c>
      <c r="C22" s="107" t="s">
        <v>0</v>
      </c>
      <c r="D22" s="107" t="s">
        <v>118</v>
      </c>
      <c r="E22" s="107" t="s">
        <v>560</v>
      </c>
      <c r="F22" s="107"/>
      <c r="G22" s="109">
        <v>36178</v>
      </c>
      <c r="H22" s="109">
        <v>0</v>
      </c>
      <c r="I22" s="109">
        <v>0</v>
      </c>
    </row>
    <row r="23" spans="1:9" ht="52.5">
      <c r="A23" s="107" t="s">
        <v>9</v>
      </c>
      <c r="B23" s="108" t="s">
        <v>534</v>
      </c>
      <c r="C23" s="107" t="s">
        <v>0</v>
      </c>
      <c r="D23" s="107" t="s">
        <v>118</v>
      </c>
      <c r="E23" s="107" t="s">
        <v>560</v>
      </c>
      <c r="F23" s="107" t="s">
        <v>29</v>
      </c>
      <c r="G23" s="109">
        <v>36178</v>
      </c>
      <c r="H23" s="109">
        <v>0</v>
      </c>
      <c r="I23" s="109">
        <v>0</v>
      </c>
    </row>
    <row r="24" spans="1:9" ht="30.75" customHeight="1">
      <c r="A24" s="110" t="s">
        <v>145</v>
      </c>
      <c r="B24" s="111" t="s">
        <v>600</v>
      </c>
      <c r="C24" s="110" t="s">
        <v>0</v>
      </c>
      <c r="D24" s="110" t="s">
        <v>118</v>
      </c>
      <c r="E24" s="110" t="s">
        <v>560</v>
      </c>
      <c r="F24" s="110" t="s">
        <v>53</v>
      </c>
      <c r="G24" s="112">
        <v>36178</v>
      </c>
      <c r="H24" s="112">
        <v>0</v>
      </c>
      <c r="I24" s="112">
        <v>0</v>
      </c>
    </row>
    <row r="25" spans="1:9" s="10" customFormat="1" ht="24.75" customHeight="1">
      <c r="A25" s="107" t="s">
        <v>10</v>
      </c>
      <c r="B25" s="108" t="s">
        <v>67</v>
      </c>
      <c r="C25" s="107" t="s">
        <v>0</v>
      </c>
      <c r="D25" s="107" t="s">
        <v>118</v>
      </c>
      <c r="E25" s="107" t="s">
        <v>291</v>
      </c>
      <c r="F25" s="107"/>
      <c r="G25" s="109">
        <v>1155310.3500000001</v>
      </c>
      <c r="H25" s="109">
        <v>1148641</v>
      </c>
      <c r="I25" s="109">
        <v>1158641</v>
      </c>
    </row>
    <row r="26" spans="1:9" s="10" customFormat="1" ht="45" customHeight="1">
      <c r="A26" s="107" t="s">
        <v>11</v>
      </c>
      <c r="B26" s="108" t="s">
        <v>534</v>
      </c>
      <c r="C26" s="107" t="s">
        <v>0</v>
      </c>
      <c r="D26" s="107" t="s">
        <v>118</v>
      </c>
      <c r="E26" s="107" t="s">
        <v>291</v>
      </c>
      <c r="F26" s="107" t="s">
        <v>29</v>
      </c>
      <c r="G26" s="109">
        <v>1155310.3500000001</v>
      </c>
      <c r="H26" s="109">
        <v>1148641</v>
      </c>
      <c r="I26" s="109">
        <v>1158641</v>
      </c>
    </row>
    <row r="27" spans="1:9" s="10" customFormat="1" ht="43.5" customHeight="1">
      <c r="A27" s="110" t="s">
        <v>12</v>
      </c>
      <c r="B27" s="111" t="s">
        <v>600</v>
      </c>
      <c r="C27" s="110" t="s">
        <v>0</v>
      </c>
      <c r="D27" s="110" t="s">
        <v>118</v>
      </c>
      <c r="E27" s="110" t="s">
        <v>291</v>
      </c>
      <c r="F27" s="110" t="s">
        <v>53</v>
      </c>
      <c r="G27" s="112">
        <v>1155310.3500000001</v>
      </c>
      <c r="H27" s="112">
        <v>1148641</v>
      </c>
      <c r="I27" s="112">
        <v>1158641</v>
      </c>
    </row>
    <row r="28" spans="1:9" s="10" customFormat="1" ht="57.75" customHeight="1">
      <c r="A28" s="107" t="s">
        <v>134</v>
      </c>
      <c r="B28" s="108" t="s">
        <v>464</v>
      </c>
      <c r="C28" s="107" t="s">
        <v>0</v>
      </c>
      <c r="D28" s="107" t="s">
        <v>118</v>
      </c>
      <c r="E28" s="107" t="s">
        <v>465</v>
      </c>
      <c r="F28" s="107"/>
      <c r="G28" s="109">
        <v>59759.9</v>
      </c>
      <c r="H28" s="109">
        <v>0</v>
      </c>
      <c r="I28" s="109">
        <v>0</v>
      </c>
    </row>
    <row r="29" spans="1:9" s="10" customFormat="1" ht="52.5">
      <c r="A29" s="107" t="s">
        <v>140</v>
      </c>
      <c r="B29" s="108" t="s">
        <v>534</v>
      </c>
      <c r="C29" s="107" t="s">
        <v>0</v>
      </c>
      <c r="D29" s="107" t="s">
        <v>118</v>
      </c>
      <c r="E29" s="107" t="s">
        <v>465</v>
      </c>
      <c r="F29" s="107" t="s">
        <v>29</v>
      </c>
      <c r="G29" s="109">
        <v>59759.9</v>
      </c>
      <c r="H29" s="109">
        <v>0</v>
      </c>
      <c r="I29" s="109">
        <v>0</v>
      </c>
    </row>
    <row r="30" spans="1:9" s="10" customFormat="1" ht="44.25" customHeight="1">
      <c r="A30" s="110" t="s">
        <v>147</v>
      </c>
      <c r="B30" s="111" t="s">
        <v>600</v>
      </c>
      <c r="C30" s="110" t="s">
        <v>0</v>
      </c>
      <c r="D30" s="110" t="s">
        <v>118</v>
      </c>
      <c r="E30" s="110" t="s">
        <v>465</v>
      </c>
      <c r="F30" s="110" t="s">
        <v>53</v>
      </c>
      <c r="G30" s="112">
        <v>59759.9</v>
      </c>
      <c r="H30" s="112">
        <v>0</v>
      </c>
      <c r="I30" s="112">
        <v>0</v>
      </c>
    </row>
    <row r="31" spans="1:9" ht="25.5" customHeight="1">
      <c r="A31" s="107" t="s">
        <v>148</v>
      </c>
      <c r="B31" s="108" t="s">
        <v>70</v>
      </c>
      <c r="C31" s="107" t="s">
        <v>0</v>
      </c>
      <c r="D31" s="107" t="s">
        <v>119</v>
      </c>
      <c r="E31" s="107"/>
      <c r="F31" s="107"/>
      <c r="G31" s="109">
        <v>96000</v>
      </c>
      <c r="H31" s="109">
        <v>96000</v>
      </c>
      <c r="I31" s="109">
        <v>96000</v>
      </c>
    </row>
    <row r="32" spans="1:9" ht="34.5" customHeight="1">
      <c r="A32" s="107" t="s">
        <v>150</v>
      </c>
      <c r="B32" s="108" t="s">
        <v>181</v>
      </c>
      <c r="C32" s="107" t="s">
        <v>0</v>
      </c>
      <c r="D32" s="107" t="s">
        <v>119</v>
      </c>
      <c r="E32" s="107" t="s">
        <v>293</v>
      </c>
      <c r="F32" s="107"/>
      <c r="G32" s="109">
        <v>96000</v>
      </c>
      <c r="H32" s="109">
        <v>96000</v>
      </c>
      <c r="I32" s="109">
        <v>96000</v>
      </c>
    </row>
    <row r="33" spans="1:9" ht="32.25" customHeight="1">
      <c r="A33" s="107" t="s">
        <v>151</v>
      </c>
      <c r="B33" s="108" t="s">
        <v>71</v>
      </c>
      <c r="C33" s="107" t="s">
        <v>0</v>
      </c>
      <c r="D33" s="107" t="s">
        <v>119</v>
      </c>
      <c r="E33" s="107" t="s">
        <v>294</v>
      </c>
      <c r="F33" s="107"/>
      <c r="G33" s="109">
        <v>96000</v>
      </c>
      <c r="H33" s="109">
        <v>96000</v>
      </c>
      <c r="I33" s="109">
        <v>96000</v>
      </c>
    </row>
    <row r="34" spans="1:9" ht="42">
      <c r="A34" s="107" t="s">
        <v>152</v>
      </c>
      <c r="B34" s="108" t="s">
        <v>71</v>
      </c>
      <c r="C34" s="107" t="s">
        <v>0</v>
      </c>
      <c r="D34" s="107" t="s">
        <v>119</v>
      </c>
      <c r="E34" s="107" t="s">
        <v>295</v>
      </c>
      <c r="F34" s="107"/>
      <c r="G34" s="109">
        <v>96000</v>
      </c>
      <c r="H34" s="109">
        <v>96000</v>
      </c>
      <c r="I34" s="109">
        <v>96000</v>
      </c>
    </row>
    <row r="35" spans="1:9" ht="52.5">
      <c r="A35" s="107" t="s">
        <v>154</v>
      </c>
      <c r="B35" s="108" t="s">
        <v>534</v>
      </c>
      <c r="C35" s="107" t="s">
        <v>0</v>
      </c>
      <c r="D35" s="107" t="s">
        <v>119</v>
      </c>
      <c r="E35" s="107" t="s">
        <v>295</v>
      </c>
      <c r="F35" s="107" t="s">
        <v>29</v>
      </c>
      <c r="G35" s="109">
        <v>96000</v>
      </c>
      <c r="H35" s="109">
        <v>96000</v>
      </c>
      <c r="I35" s="109">
        <v>96000</v>
      </c>
    </row>
    <row r="36" spans="1:9" ht="22.5">
      <c r="A36" s="110" t="s">
        <v>155</v>
      </c>
      <c r="B36" s="111" t="s">
        <v>600</v>
      </c>
      <c r="C36" s="110" t="s">
        <v>0</v>
      </c>
      <c r="D36" s="110" t="s">
        <v>119</v>
      </c>
      <c r="E36" s="110" t="s">
        <v>295</v>
      </c>
      <c r="F36" s="110" t="s">
        <v>53</v>
      </c>
      <c r="G36" s="112">
        <v>96000</v>
      </c>
      <c r="H36" s="112">
        <v>96000</v>
      </c>
      <c r="I36" s="112">
        <v>96000</v>
      </c>
    </row>
    <row r="37" spans="1:9" ht="42">
      <c r="A37" s="107" t="s">
        <v>156</v>
      </c>
      <c r="B37" s="108" t="s">
        <v>73</v>
      </c>
      <c r="C37" s="107" t="s">
        <v>0</v>
      </c>
      <c r="D37" s="107" t="s">
        <v>120</v>
      </c>
      <c r="E37" s="107"/>
      <c r="F37" s="107"/>
      <c r="G37" s="109">
        <v>5194201.62</v>
      </c>
      <c r="H37" s="109">
        <v>4045374.37</v>
      </c>
      <c r="I37" s="109">
        <v>4285874.37</v>
      </c>
    </row>
    <row r="38" spans="1:9" ht="21">
      <c r="A38" s="107" t="s">
        <v>157</v>
      </c>
      <c r="B38" s="108" t="s">
        <v>181</v>
      </c>
      <c r="C38" s="107" t="s">
        <v>0</v>
      </c>
      <c r="D38" s="107" t="s">
        <v>120</v>
      </c>
      <c r="E38" s="107" t="s">
        <v>293</v>
      </c>
      <c r="F38" s="107"/>
      <c r="G38" s="109">
        <v>5151911.62</v>
      </c>
      <c r="H38" s="109">
        <v>4004336.37</v>
      </c>
      <c r="I38" s="109">
        <v>4244836.37</v>
      </c>
    </row>
    <row r="39" spans="1:9" ht="31.5">
      <c r="A39" s="107" t="s">
        <v>158</v>
      </c>
      <c r="B39" s="108" t="s">
        <v>185</v>
      </c>
      <c r="C39" s="107" t="s">
        <v>0</v>
      </c>
      <c r="D39" s="107" t="s">
        <v>120</v>
      </c>
      <c r="E39" s="107" t="s">
        <v>297</v>
      </c>
      <c r="F39" s="107"/>
      <c r="G39" s="109">
        <v>5151911.62</v>
      </c>
      <c r="H39" s="109">
        <v>4004336.37</v>
      </c>
      <c r="I39" s="109">
        <v>4244836.37</v>
      </c>
    </row>
    <row r="40" spans="1:9" ht="94.5">
      <c r="A40" s="107" t="s">
        <v>160</v>
      </c>
      <c r="B40" s="113" t="s">
        <v>466</v>
      </c>
      <c r="C40" s="107" t="s">
        <v>0</v>
      </c>
      <c r="D40" s="107" t="s">
        <v>120</v>
      </c>
      <c r="E40" s="107" t="s">
        <v>467</v>
      </c>
      <c r="F40" s="107"/>
      <c r="G40" s="109">
        <v>81800</v>
      </c>
      <c r="H40" s="109">
        <v>0</v>
      </c>
      <c r="I40" s="109">
        <v>0</v>
      </c>
    </row>
    <row r="41" spans="1:9" ht="52.5">
      <c r="A41" s="107" t="s">
        <v>161</v>
      </c>
      <c r="B41" s="108" t="s">
        <v>534</v>
      </c>
      <c r="C41" s="107" t="s">
        <v>0</v>
      </c>
      <c r="D41" s="107" t="s">
        <v>120</v>
      </c>
      <c r="E41" s="107" t="s">
        <v>467</v>
      </c>
      <c r="F41" s="107" t="s">
        <v>29</v>
      </c>
      <c r="G41" s="109">
        <v>81800</v>
      </c>
      <c r="H41" s="109">
        <v>0</v>
      </c>
      <c r="I41" s="109">
        <v>0</v>
      </c>
    </row>
    <row r="42" spans="1:9" ht="22.5" customHeight="1">
      <c r="A42" s="110" t="s">
        <v>162</v>
      </c>
      <c r="B42" s="111" t="s">
        <v>600</v>
      </c>
      <c r="C42" s="110" t="s">
        <v>0</v>
      </c>
      <c r="D42" s="110" t="s">
        <v>120</v>
      </c>
      <c r="E42" s="110" t="s">
        <v>467</v>
      </c>
      <c r="F42" s="110" t="s">
        <v>53</v>
      </c>
      <c r="G42" s="112">
        <v>81800</v>
      </c>
      <c r="H42" s="112">
        <v>0</v>
      </c>
      <c r="I42" s="112">
        <v>0</v>
      </c>
    </row>
    <row r="43" spans="1:9" ht="46.5" customHeight="1">
      <c r="A43" s="107" t="s">
        <v>164</v>
      </c>
      <c r="B43" s="108" t="s">
        <v>559</v>
      </c>
      <c r="C43" s="107" t="s">
        <v>0</v>
      </c>
      <c r="D43" s="107" t="s">
        <v>120</v>
      </c>
      <c r="E43" s="107" t="s">
        <v>561</v>
      </c>
      <c r="F43" s="107"/>
      <c r="G43" s="109">
        <v>109652</v>
      </c>
      <c r="H43" s="109">
        <v>0</v>
      </c>
      <c r="I43" s="109">
        <v>0</v>
      </c>
    </row>
    <row r="44" spans="1:9" ht="54.75" customHeight="1">
      <c r="A44" s="107" t="s">
        <v>165</v>
      </c>
      <c r="B44" s="108" t="s">
        <v>534</v>
      </c>
      <c r="C44" s="107" t="s">
        <v>0</v>
      </c>
      <c r="D44" s="107" t="s">
        <v>120</v>
      </c>
      <c r="E44" s="107" t="s">
        <v>561</v>
      </c>
      <c r="F44" s="107" t="s">
        <v>29</v>
      </c>
      <c r="G44" s="109">
        <v>109652</v>
      </c>
      <c r="H44" s="109">
        <v>0</v>
      </c>
      <c r="I44" s="109">
        <v>0</v>
      </c>
    </row>
    <row r="45" spans="1:9" ht="22.5">
      <c r="A45" s="110" t="s">
        <v>166</v>
      </c>
      <c r="B45" s="111" t="s">
        <v>600</v>
      </c>
      <c r="C45" s="110" t="s">
        <v>0</v>
      </c>
      <c r="D45" s="110" t="s">
        <v>120</v>
      </c>
      <c r="E45" s="110" t="s">
        <v>561</v>
      </c>
      <c r="F45" s="110" t="s">
        <v>53</v>
      </c>
      <c r="G45" s="112">
        <v>109652</v>
      </c>
      <c r="H45" s="112">
        <v>0</v>
      </c>
      <c r="I45" s="112">
        <v>0</v>
      </c>
    </row>
    <row r="46" spans="1:9" ht="45.75" customHeight="1">
      <c r="A46" s="107" t="s">
        <v>167</v>
      </c>
      <c r="B46" s="108" t="s">
        <v>74</v>
      </c>
      <c r="C46" s="107" t="s">
        <v>0</v>
      </c>
      <c r="D46" s="107" t="s">
        <v>120</v>
      </c>
      <c r="E46" s="107" t="s">
        <v>298</v>
      </c>
      <c r="F46" s="107"/>
      <c r="G46" s="109">
        <v>3805062.9</v>
      </c>
      <c r="H46" s="109">
        <v>2946157</v>
      </c>
      <c r="I46" s="109">
        <v>3174656.88</v>
      </c>
    </row>
    <row r="47" spans="1:9" ht="45" customHeight="1">
      <c r="A47" s="107" t="s">
        <v>168</v>
      </c>
      <c r="B47" s="108" t="s">
        <v>534</v>
      </c>
      <c r="C47" s="107" t="s">
        <v>0</v>
      </c>
      <c r="D47" s="107" t="s">
        <v>120</v>
      </c>
      <c r="E47" s="107" t="s">
        <v>298</v>
      </c>
      <c r="F47" s="107" t="s">
        <v>29</v>
      </c>
      <c r="G47" s="109">
        <v>2952135.65</v>
      </c>
      <c r="H47" s="109">
        <v>2946157</v>
      </c>
      <c r="I47" s="109">
        <v>2946157</v>
      </c>
    </row>
    <row r="48" spans="1:9" ht="22.5">
      <c r="A48" s="110" t="s">
        <v>169</v>
      </c>
      <c r="B48" s="111" t="s">
        <v>600</v>
      </c>
      <c r="C48" s="110" t="s">
        <v>0</v>
      </c>
      <c r="D48" s="110" t="s">
        <v>120</v>
      </c>
      <c r="E48" s="110" t="s">
        <v>298</v>
      </c>
      <c r="F48" s="110" t="s">
        <v>53</v>
      </c>
      <c r="G48" s="112">
        <v>2952135.65</v>
      </c>
      <c r="H48" s="112">
        <v>2946157</v>
      </c>
      <c r="I48" s="112">
        <v>2946157</v>
      </c>
    </row>
    <row r="49" spans="1:9" ht="33.75" customHeight="1">
      <c r="A49" s="107" t="s">
        <v>170</v>
      </c>
      <c r="B49" s="108" t="s">
        <v>535</v>
      </c>
      <c r="C49" s="107" t="s">
        <v>0</v>
      </c>
      <c r="D49" s="107" t="s">
        <v>120</v>
      </c>
      <c r="E49" s="107" t="s">
        <v>298</v>
      </c>
      <c r="F49" s="107" t="s">
        <v>183</v>
      </c>
      <c r="G49" s="109">
        <v>825955.79</v>
      </c>
      <c r="H49" s="109">
        <v>0</v>
      </c>
      <c r="I49" s="109">
        <v>228499.88</v>
      </c>
    </row>
    <row r="50" spans="1:9" ht="24.75" customHeight="1">
      <c r="A50" s="110" t="s">
        <v>171</v>
      </c>
      <c r="B50" s="111" t="s">
        <v>601</v>
      </c>
      <c r="C50" s="110" t="s">
        <v>0</v>
      </c>
      <c r="D50" s="110" t="s">
        <v>120</v>
      </c>
      <c r="E50" s="110" t="s">
        <v>298</v>
      </c>
      <c r="F50" s="110" t="s">
        <v>184</v>
      </c>
      <c r="G50" s="112">
        <v>825955.79</v>
      </c>
      <c r="H50" s="112">
        <v>0</v>
      </c>
      <c r="I50" s="112">
        <v>228499.88</v>
      </c>
    </row>
    <row r="51" spans="1:9">
      <c r="A51" s="107" t="s">
        <v>172</v>
      </c>
      <c r="B51" s="108" t="s">
        <v>536</v>
      </c>
      <c r="C51" s="107" t="s">
        <v>0</v>
      </c>
      <c r="D51" s="107" t="s">
        <v>120</v>
      </c>
      <c r="E51" s="107" t="s">
        <v>298</v>
      </c>
      <c r="F51" s="107" t="s">
        <v>537</v>
      </c>
      <c r="G51" s="109">
        <v>26971.46</v>
      </c>
      <c r="H51" s="109">
        <v>0</v>
      </c>
      <c r="I51" s="109">
        <v>0</v>
      </c>
    </row>
    <row r="52" spans="1:9" ht="45" customHeight="1">
      <c r="A52" s="110" t="s">
        <v>173</v>
      </c>
      <c r="B52" s="111" t="s">
        <v>602</v>
      </c>
      <c r="C52" s="110" t="s">
        <v>0</v>
      </c>
      <c r="D52" s="110" t="s">
        <v>120</v>
      </c>
      <c r="E52" s="110" t="s">
        <v>298</v>
      </c>
      <c r="F52" s="110" t="s">
        <v>603</v>
      </c>
      <c r="G52" s="112">
        <v>25545.46</v>
      </c>
      <c r="H52" s="112">
        <v>0</v>
      </c>
      <c r="I52" s="112">
        <v>0</v>
      </c>
    </row>
    <row r="53" spans="1:9">
      <c r="A53" s="110" t="s">
        <v>174</v>
      </c>
      <c r="B53" s="111" t="s">
        <v>604</v>
      </c>
      <c r="C53" s="110" t="s">
        <v>0</v>
      </c>
      <c r="D53" s="110" t="s">
        <v>120</v>
      </c>
      <c r="E53" s="110" t="s">
        <v>298</v>
      </c>
      <c r="F53" s="110" t="s">
        <v>605</v>
      </c>
      <c r="G53" s="112">
        <v>1426</v>
      </c>
      <c r="H53" s="112">
        <v>0</v>
      </c>
      <c r="I53" s="112">
        <v>0</v>
      </c>
    </row>
    <row r="54" spans="1:9" ht="63">
      <c r="A54" s="107" t="s">
        <v>175</v>
      </c>
      <c r="B54" s="108" t="s">
        <v>343</v>
      </c>
      <c r="C54" s="107" t="s">
        <v>0</v>
      </c>
      <c r="D54" s="107" t="s">
        <v>120</v>
      </c>
      <c r="E54" s="107" t="s">
        <v>299</v>
      </c>
      <c r="F54" s="107"/>
      <c r="G54" s="109">
        <v>173560</v>
      </c>
      <c r="H54" s="109">
        <v>173560</v>
      </c>
      <c r="I54" s="109">
        <v>173560</v>
      </c>
    </row>
    <row r="55" spans="1:9" ht="22.5" customHeight="1">
      <c r="A55" s="107" t="s">
        <v>176</v>
      </c>
      <c r="B55" s="108" t="s">
        <v>534</v>
      </c>
      <c r="C55" s="107" t="s">
        <v>0</v>
      </c>
      <c r="D55" s="107" t="s">
        <v>120</v>
      </c>
      <c r="E55" s="107" t="s">
        <v>299</v>
      </c>
      <c r="F55" s="107" t="s">
        <v>29</v>
      </c>
      <c r="G55" s="109">
        <v>173560</v>
      </c>
      <c r="H55" s="109">
        <v>173560</v>
      </c>
      <c r="I55" s="109">
        <v>173560</v>
      </c>
    </row>
    <row r="56" spans="1:9" ht="22.5">
      <c r="A56" s="110" t="s">
        <v>177</v>
      </c>
      <c r="B56" s="111" t="s">
        <v>600</v>
      </c>
      <c r="C56" s="110" t="s">
        <v>0</v>
      </c>
      <c r="D56" s="110" t="s">
        <v>120</v>
      </c>
      <c r="E56" s="110" t="s">
        <v>299</v>
      </c>
      <c r="F56" s="110" t="s">
        <v>53</v>
      </c>
      <c r="G56" s="112">
        <v>173560</v>
      </c>
      <c r="H56" s="112">
        <v>173560</v>
      </c>
      <c r="I56" s="112">
        <v>173560</v>
      </c>
    </row>
    <row r="57" spans="1:9" ht="52.5">
      <c r="A57" s="107" t="s">
        <v>178</v>
      </c>
      <c r="B57" s="108" t="s">
        <v>401</v>
      </c>
      <c r="C57" s="107" t="s">
        <v>0</v>
      </c>
      <c r="D57" s="107" t="s">
        <v>120</v>
      </c>
      <c r="E57" s="107" t="s">
        <v>402</v>
      </c>
      <c r="F57" s="107"/>
      <c r="G57" s="109">
        <v>10800</v>
      </c>
      <c r="H57" s="109">
        <v>0</v>
      </c>
      <c r="I57" s="109">
        <v>0</v>
      </c>
    </row>
    <row r="58" spans="1:9" ht="21.75" customHeight="1">
      <c r="A58" s="107" t="s">
        <v>179</v>
      </c>
      <c r="B58" s="108" t="s">
        <v>534</v>
      </c>
      <c r="C58" s="107" t="s">
        <v>0</v>
      </c>
      <c r="D58" s="107" t="s">
        <v>120</v>
      </c>
      <c r="E58" s="107" t="s">
        <v>402</v>
      </c>
      <c r="F58" s="107" t="s">
        <v>29</v>
      </c>
      <c r="G58" s="109">
        <v>10800</v>
      </c>
      <c r="H58" s="109">
        <v>0</v>
      </c>
      <c r="I58" s="109">
        <v>0</v>
      </c>
    </row>
    <row r="59" spans="1:9" ht="26.25" customHeight="1">
      <c r="A59" s="110" t="s">
        <v>186</v>
      </c>
      <c r="B59" s="111" t="s">
        <v>600</v>
      </c>
      <c r="C59" s="110" t="s">
        <v>0</v>
      </c>
      <c r="D59" s="110" t="s">
        <v>120</v>
      </c>
      <c r="E59" s="110" t="s">
        <v>402</v>
      </c>
      <c r="F59" s="110" t="s">
        <v>53</v>
      </c>
      <c r="G59" s="112">
        <v>10800</v>
      </c>
      <c r="H59" s="112">
        <v>0</v>
      </c>
      <c r="I59" s="112">
        <v>0</v>
      </c>
    </row>
    <row r="60" spans="1:9" ht="52.5">
      <c r="A60" s="107" t="s">
        <v>187</v>
      </c>
      <c r="B60" s="108" t="s">
        <v>204</v>
      </c>
      <c r="C60" s="107" t="s">
        <v>0</v>
      </c>
      <c r="D60" s="107" t="s">
        <v>120</v>
      </c>
      <c r="E60" s="107" t="s">
        <v>300</v>
      </c>
      <c r="F60" s="107"/>
      <c r="G60" s="109">
        <v>713254</v>
      </c>
      <c r="H60" s="109">
        <v>757254</v>
      </c>
      <c r="I60" s="109">
        <v>757254</v>
      </c>
    </row>
    <row r="61" spans="1:9" ht="52.5">
      <c r="A61" s="107" t="s">
        <v>188</v>
      </c>
      <c r="B61" s="108" t="s">
        <v>534</v>
      </c>
      <c r="C61" s="107" t="s">
        <v>0</v>
      </c>
      <c r="D61" s="107" t="s">
        <v>120</v>
      </c>
      <c r="E61" s="107" t="s">
        <v>300</v>
      </c>
      <c r="F61" s="107" t="s">
        <v>29</v>
      </c>
      <c r="G61" s="109">
        <v>713254</v>
      </c>
      <c r="H61" s="109">
        <v>757254</v>
      </c>
      <c r="I61" s="109">
        <v>757254</v>
      </c>
    </row>
    <row r="62" spans="1:9" ht="25.5" customHeight="1">
      <c r="A62" s="110" t="s">
        <v>189</v>
      </c>
      <c r="B62" s="111" t="s">
        <v>600</v>
      </c>
      <c r="C62" s="110" t="s">
        <v>0</v>
      </c>
      <c r="D62" s="110" t="s">
        <v>120</v>
      </c>
      <c r="E62" s="110" t="s">
        <v>300</v>
      </c>
      <c r="F62" s="110" t="s">
        <v>53</v>
      </c>
      <c r="G62" s="112">
        <v>713254</v>
      </c>
      <c r="H62" s="112">
        <v>757254</v>
      </c>
      <c r="I62" s="112">
        <v>757254</v>
      </c>
    </row>
    <row r="63" spans="1:9" ht="42">
      <c r="A63" s="107" t="s">
        <v>190</v>
      </c>
      <c r="B63" s="108" t="s">
        <v>344</v>
      </c>
      <c r="C63" s="107" t="s">
        <v>0</v>
      </c>
      <c r="D63" s="107" t="s">
        <v>120</v>
      </c>
      <c r="E63" s="107" t="s">
        <v>301</v>
      </c>
      <c r="F63" s="107"/>
      <c r="G63" s="109">
        <v>4520</v>
      </c>
      <c r="H63" s="109">
        <v>0</v>
      </c>
      <c r="I63" s="109">
        <v>12000</v>
      </c>
    </row>
    <row r="64" spans="1:9" ht="21">
      <c r="A64" s="107" t="s">
        <v>191</v>
      </c>
      <c r="B64" s="108" t="s">
        <v>535</v>
      </c>
      <c r="C64" s="107" t="s">
        <v>0</v>
      </c>
      <c r="D64" s="107" t="s">
        <v>120</v>
      </c>
      <c r="E64" s="107" t="s">
        <v>301</v>
      </c>
      <c r="F64" s="107" t="s">
        <v>183</v>
      </c>
      <c r="G64" s="109">
        <v>4520</v>
      </c>
      <c r="H64" s="109">
        <v>0</v>
      </c>
      <c r="I64" s="109">
        <v>12000</v>
      </c>
    </row>
    <row r="65" spans="1:9" ht="22.5">
      <c r="A65" s="110" t="s">
        <v>15</v>
      </c>
      <c r="B65" s="111" t="s">
        <v>601</v>
      </c>
      <c r="C65" s="110" t="s">
        <v>0</v>
      </c>
      <c r="D65" s="110" t="s">
        <v>120</v>
      </c>
      <c r="E65" s="110" t="s">
        <v>301</v>
      </c>
      <c r="F65" s="110" t="s">
        <v>184</v>
      </c>
      <c r="G65" s="112">
        <v>4520</v>
      </c>
      <c r="H65" s="112">
        <v>0</v>
      </c>
      <c r="I65" s="112">
        <v>12000</v>
      </c>
    </row>
    <row r="66" spans="1:9" ht="63" customHeight="1">
      <c r="A66" s="107" t="s">
        <v>192</v>
      </c>
      <c r="B66" s="108" t="s">
        <v>412</v>
      </c>
      <c r="C66" s="107" t="s">
        <v>0</v>
      </c>
      <c r="D66" s="107" t="s">
        <v>120</v>
      </c>
      <c r="E66" s="107" t="s">
        <v>411</v>
      </c>
      <c r="F66" s="107"/>
      <c r="G66" s="109">
        <v>23262.720000000001</v>
      </c>
      <c r="H66" s="109">
        <v>0</v>
      </c>
      <c r="I66" s="109">
        <v>0</v>
      </c>
    </row>
    <row r="67" spans="1:9" ht="21">
      <c r="A67" s="107" t="s">
        <v>193</v>
      </c>
      <c r="B67" s="108" t="s">
        <v>535</v>
      </c>
      <c r="C67" s="107" t="s">
        <v>0</v>
      </c>
      <c r="D67" s="107" t="s">
        <v>120</v>
      </c>
      <c r="E67" s="107" t="s">
        <v>411</v>
      </c>
      <c r="F67" s="107" t="s">
        <v>183</v>
      </c>
      <c r="G67" s="109">
        <v>23262.720000000001</v>
      </c>
      <c r="H67" s="109">
        <v>0</v>
      </c>
      <c r="I67" s="109">
        <v>0</v>
      </c>
    </row>
    <row r="68" spans="1:9" ht="22.5">
      <c r="A68" s="110" t="s">
        <v>194</v>
      </c>
      <c r="B68" s="111" t="s">
        <v>601</v>
      </c>
      <c r="C68" s="110" t="s">
        <v>0</v>
      </c>
      <c r="D68" s="110" t="s">
        <v>120</v>
      </c>
      <c r="E68" s="110" t="s">
        <v>411</v>
      </c>
      <c r="F68" s="110" t="s">
        <v>184</v>
      </c>
      <c r="G68" s="112">
        <v>23262.720000000001</v>
      </c>
      <c r="H68" s="112">
        <v>0</v>
      </c>
      <c r="I68" s="112">
        <v>0</v>
      </c>
    </row>
    <row r="69" spans="1:9" ht="21">
      <c r="A69" s="107" t="s">
        <v>195</v>
      </c>
      <c r="B69" s="108" t="s">
        <v>345</v>
      </c>
      <c r="C69" s="107" t="s">
        <v>0</v>
      </c>
      <c r="D69" s="107" t="s">
        <v>120</v>
      </c>
      <c r="E69" s="107" t="s">
        <v>323</v>
      </c>
      <c r="F69" s="107"/>
      <c r="G69" s="109">
        <v>230000</v>
      </c>
      <c r="H69" s="109">
        <v>127365.37</v>
      </c>
      <c r="I69" s="109">
        <v>127365.49</v>
      </c>
    </row>
    <row r="70" spans="1:9" ht="21.75" customHeight="1">
      <c r="A70" s="107" t="s">
        <v>196</v>
      </c>
      <c r="B70" s="108" t="s">
        <v>535</v>
      </c>
      <c r="C70" s="107" t="s">
        <v>0</v>
      </c>
      <c r="D70" s="107" t="s">
        <v>120</v>
      </c>
      <c r="E70" s="107" t="s">
        <v>323</v>
      </c>
      <c r="F70" s="107" t="s">
        <v>183</v>
      </c>
      <c r="G70" s="109">
        <v>230000</v>
      </c>
      <c r="H70" s="109">
        <v>127365.37</v>
      </c>
      <c r="I70" s="109">
        <v>127365.49</v>
      </c>
    </row>
    <row r="71" spans="1:9" ht="34.5" customHeight="1">
      <c r="A71" s="110" t="s">
        <v>197</v>
      </c>
      <c r="B71" s="111" t="s">
        <v>601</v>
      </c>
      <c r="C71" s="110" t="s">
        <v>0</v>
      </c>
      <c r="D71" s="110" t="s">
        <v>120</v>
      </c>
      <c r="E71" s="110" t="s">
        <v>323</v>
      </c>
      <c r="F71" s="110" t="s">
        <v>184</v>
      </c>
      <c r="G71" s="112">
        <v>230000</v>
      </c>
      <c r="H71" s="112">
        <v>127365.37</v>
      </c>
      <c r="I71" s="112">
        <v>127365.49</v>
      </c>
    </row>
    <row r="72" spans="1:9" ht="33" customHeight="1">
      <c r="A72" s="107" t="s">
        <v>198</v>
      </c>
      <c r="B72" s="108" t="s">
        <v>215</v>
      </c>
      <c r="C72" s="107" t="s">
        <v>0</v>
      </c>
      <c r="D72" s="107" t="s">
        <v>120</v>
      </c>
      <c r="E72" s="107" t="s">
        <v>302</v>
      </c>
      <c r="F72" s="107"/>
      <c r="G72" s="109">
        <v>42290</v>
      </c>
      <c r="H72" s="109">
        <v>41038</v>
      </c>
      <c r="I72" s="109">
        <v>41038</v>
      </c>
    </row>
    <row r="73" spans="1:9" ht="21">
      <c r="A73" s="107" t="s">
        <v>199</v>
      </c>
      <c r="B73" s="108" t="s">
        <v>87</v>
      </c>
      <c r="C73" s="107" t="s">
        <v>0</v>
      </c>
      <c r="D73" s="107" t="s">
        <v>120</v>
      </c>
      <c r="E73" s="107" t="s">
        <v>303</v>
      </c>
      <c r="F73" s="107"/>
      <c r="G73" s="109">
        <v>42290</v>
      </c>
      <c r="H73" s="109">
        <v>41038</v>
      </c>
      <c r="I73" s="109">
        <v>41038</v>
      </c>
    </row>
    <row r="74" spans="1:9" ht="189">
      <c r="A74" s="107" t="s">
        <v>200</v>
      </c>
      <c r="B74" s="113" t="s">
        <v>420</v>
      </c>
      <c r="C74" s="107" t="s">
        <v>0</v>
      </c>
      <c r="D74" s="107" t="s">
        <v>120</v>
      </c>
      <c r="E74" s="107" t="s">
        <v>304</v>
      </c>
      <c r="F74" s="107"/>
      <c r="G74" s="109">
        <v>41016</v>
      </c>
      <c r="H74" s="109">
        <v>39764</v>
      </c>
      <c r="I74" s="109">
        <v>39764</v>
      </c>
    </row>
    <row r="75" spans="1:9">
      <c r="A75" s="107" t="s">
        <v>201</v>
      </c>
      <c r="B75" s="108" t="s">
        <v>538</v>
      </c>
      <c r="C75" s="107" t="s">
        <v>0</v>
      </c>
      <c r="D75" s="107" t="s">
        <v>120</v>
      </c>
      <c r="E75" s="107" t="s">
        <v>304</v>
      </c>
      <c r="F75" s="107" t="s">
        <v>539</v>
      </c>
      <c r="G75" s="109">
        <v>41016</v>
      </c>
      <c r="H75" s="109">
        <v>39764</v>
      </c>
      <c r="I75" s="109">
        <v>39764</v>
      </c>
    </row>
    <row r="76" spans="1:9">
      <c r="A76" s="110" t="s">
        <v>202</v>
      </c>
      <c r="B76" s="111" t="s">
        <v>61</v>
      </c>
      <c r="C76" s="110" t="s">
        <v>0</v>
      </c>
      <c r="D76" s="110" t="s">
        <v>120</v>
      </c>
      <c r="E76" s="110" t="s">
        <v>304</v>
      </c>
      <c r="F76" s="110" t="s">
        <v>116</v>
      </c>
      <c r="G76" s="112">
        <v>41016</v>
      </c>
      <c r="H76" s="112">
        <v>39764</v>
      </c>
      <c r="I76" s="112">
        <v>39764</v>
      </c>
    </row>
    <row r="77" spans="1:9" ht="63">
      <c r="A77" s="107" t="s">
        <v>203</v>
      </c>
      <c r="B77" s="108" t="s">
        <v>356</v>
      </c>
      <c r="C77" s="107" t="s">
        <v>0</v>
      </c>
      <c r="D77" s="107" t="s">
        <v>120</v>
      </c>
      <c r="E77" s="107" t="s">
        <v>355</v>
      </c>
      <c r="F77" s="107"/>
      <c r="G77" s="109">
        <v>1274</v>
      </c>
      <c r="H77" s="109">
        <v>1274</v>
      </c>
      <c r="I77" s="109">
        <v>1274</v>
      </c>
    </row>
    <row r="78" spans="1:9" ht="58.5" customHeight="1">
      <c r="A78" s="107" t="s">
        <v>205</v>
      </c>
      <c r="B78" s="108" t="s">
        <v>538</v>
      </c>
      <c r="C78" s="107" t="s">
        <v>0</v>
      </c>
      <c r="D78" s="107" t="s">
        <v>120</v>
      </c>
      <c r="E78" s="107" t="s">
        <v>355</v>
      </c>
      <c r="F78" s="107" t="s">
        <v>539</v>
      </c>
      <c r="G78" s="109">
        <v>1274</v>
      </c>
      <c r="H78" s="109">
        <v>1274</v>
      </c>
      <c r="I78" s="109">
        <v>1274</v>
      </c>
    </row>
    <row r="79" spans="1:9" ht="27.75" customHeight="1">
      <c r="A79" s="110" t="s">
        <v>206</v>
      </c>
      <c r="B79" s="111" t="s">
        <v>61</v>
      </c>
      <c r="C79" s="110" t="s">
        <v>0</v>
      </c>
      <c r="D79" s="110" t="s">
        <v>120</v>
      </c>
      <c r="E79" s="110" t="s">
        <v>355</v>
      </c>
      <c r="F79" s="110" t="s">
        <v>116</v>
      </c>
      <c r="G79" s="112">
        <v>1274</v>
      </c>
      <c r="H79" s="112">
        <v>1274</v>
      </c>
      <c r="I79" s="112">
        <v>1274</v>
      </c>
    </row>
    <row r="80" spans="1:9">
      <c r="A80" s="107" t="s">
        <v>207</v>
      </c>
      <c r="B80" s="108" t="s">
        <v>75</v>
      </c>
      <c r="C80" s="107" t="s">
        <v>0</v>
      </c>
      <c r="D80" s="107" t="s">
        <v>121</v>
      </c>
      <c r="E80" s="107"/>
      <c r="F80" s="107"/>
      <c r="G80" s="109">
        <v>10000</v>
      </c>
      <c r="H80" s="109">
        <v>10000</v>
      </c>
      <c r="I80" s="109">
        <v>10000</v>
      </c>
    </row>
    <row r="81" spans="1:9" ht="26.25" customHeight="1">
      <c r="A81" s="107" t="s">
        <v>208</v>
      </c>
      <c r="B81" s="108" t="s">
        <v>215</v>
      </c>
      <c r="C81" s="107" t="s">
        <v>0</v>
      </c>
      <c r="D81" s="107" t="s">
        <v>121</v>
      </c>
      <c r="E81" s="107" t="s">
        <v>302</v>
      </c>
      <c r="F81" s="107"/>
      <c r="G81" s="109">
        <v>10000</v>
      </c>
      <c r="H81" s="109">
        <v>10000</v>
      </c>
      <c r="I81" s="109">
        <v>10000</v>
      </c>
    </row>
    <row r="82" spans="1:9" ht="37.5" customHeight="1">
      <c r="A82" s="107" t="s">
        <v>209</v>
      </c>
      <c r="B82" s="108" t="s">
        <v>136</v>
      </c>
      <c r="C82" s="107" t="s">
        <v>0</v>
      </c>
      <c r="D82" s="107" t="s">
        <v>121</v>
      </c>
      <c r="E82" s="107" t="s">
        <v>305</v>
      </c>
      <c r="F82" s="107"/>
      <c r="G82" s="109">
        <v>10000</v>
      </c>
      <c r="H82" s="109">
        <v>10000</v>
      </c>
      <c r="I82" s="109">
        <v>10000</v>
      </c>
    </row>
    <row r="83" spans="1:9" ht="48" customHeight="1">
      <c r="A83" s="107" t="s">
        <v>210</v>
      </c>
      <c r="B83" s="108" t="s">
        <v>136</v>
      </c>
      <c r="C83" s="107" t="s">
        <v>0</v>
      </c>
      <c r="D83" s="107" t="s">
        <v>121</v>
      </c>
      <c r="E83" s="107" t="s">
        <v>306</v>
      </c>
      <c r="F83" s="107"/>
      <c r="G83" s="109">
        <v>10000</v>
      </c>
      <c r="H83" s="109">
        <v>10000</v>
      </c>
      <c r="I83" s="109">
        <v>10000</v>
      </c>
    </row>
    <row r="84" spans="1:9" ht="54" customHeight="1">
      <c r="A84" s="107" t="s">
        <v>211</v>
      </c>
      <c r="B84" s="108" t="s">
        <v>536</v>
      </c>
      <c r="C84" s="107" t="s">
        <v>0</v>
      </c>
      <c r="D84" s="107" t="s">
        <v>121</v>
      </c>
      <c r="E84" s="107" t="s">
        <v>306</v>
      </c>
      <c r="F84" s="107" t="s">
        <v>537</v>
      </c>
      <c r="G84" s="109">
        <v>10000</v>
      </c>
      <c r="H84" s="109">
        <v>10000</v>
      </c>
      <c r="I84" s="109">
        <v>10000</v>
      </c>
    </row>
    <row r="85" spans="1:9">
      <c r="A85" s="110" t="s">
        <v>212</v>
      </c>
      <c r="B85" s="111" t="s">
        <v>76</v>
      </c>
      <c r="C85" s="110" t="s">
        <v>0</v>
      </c>
      <c r="D85" s="110" t="s">
        <v>121</v>
      </c>
      <c r="E85" s="110" t="s">
        <v>306</v>
      </c>
      <c r="F85" s="110" t="s">
        <v>77</v>
      </c>
      <c r="G85" s="112">
        <v>10000</v>
      </c>
      <c r="H85" s="112">
        <v>10000</v>
      </c>
      <c r="I85" s="112">
        <v>10000</v>
      </c>
    </row>
    <row r="86" spans="1:9" ht="30" customHeight="1">
      <c r="A86" s="107" t="s">
        <v>213</v>
      </c>
      <c r="B86" s="108" t="s">
        <v>78</v>
      </c>
      <c r="C86" s="107" t="s">
        <v>0</v>
      </c>
      <c r="D86" s="107" t="s">
        <v>122</v>
      </c>
      <c r="E86" s="107"/>
      <c r="F86" s="107"/>
      <c r="G86" s="109">
        <v>40772</v>
      </c>
      <c r="H86" s="109">
        <v>11300</v>
      </c>
      <c r="I86" s="109">
        <v>11300</v>
      </c>
    </row>
    <row r="87" spans="1:9" s="29" customFormat="1" ht="52.5">
      <c r="A87" s="107" t="s">
        <v>214</v>
      </c>
      <c r="B87" s="108" t="s">
        <v>358</v>
      </c>
      <c r="C87" s="107" t="s">
        <v>0</v>
      </c>
      <c r="D87" s="107" t="s">
        <v>122</v>
      </c>
      <c r="E87" s="107" t="s">
        <v>357</v>
      </c>
      <c r="F87" s="107"/>
      <c r="G87" s="109">
        <v>1000</v>
      </c>
      <c r="H87" s="109">
        <v>1000</v>
      </c>
      <c r="I87" s="109">
        <v>1000</v>
      </c>
    </row>
    <row r="88" spans="1:9" s="29" customFormat="1" ht="63">
      <c r="A88" s="107" t="s">
        <v>216</v>
      </c>
      <c r="B88" s="108" t="s">
        <v>360</v>
      </c>
      <c r="C88" s="107" t="s">
        <v>0</v>
      </c>
      <c r="D88" s="107" t="s">
        <v>122</v>
      </c>
      <c r="E88" s="107" t="s">
        <v>367</v>
      </c>
      <c r="F88" s="107"/>
      <c r="G88" s="109">
        <v>1000</v>
      </c>
      <c r="H88" s="109">
        <v>1000</v>
      </c>
      <c r="I88" s="109">
        <v>1000</v>
      </c>
    </row>
    <row r="89" spans="1:9" s="29" customFormat="1" ht="63">
      <c r="A89" s="107" t="s">
        <v>217</v>
      </c>
      <c r="B89" s="108" t="s">
        <v>360</v>
      </c>
      <c r="C89" s="107" t="s">
        <v>0</v>
      </c>
      <c r="D89" s="107" t="s">
        <v>122</v>
      </c>
      <c r="E89" s="107" t="s">
        <v>359</v>
      </c>
      <c r="F89" s="107"/>
      <c r="G89" s="109">
        <v>1000</v>
      </c>
      <c r="H89" s="109">
        <v>1000</v>
      </c>
      <c r="I89" s="109">
        <v>1000</v>
      </c>
    </row>
    <row r="90" spans="1:9" s="29" customFormat="1" ht="21">
      <c r="A90" s="107" t="s">
        <v>218</v>
      </c>
      <c r="B90" s="108" t="s">
        <v>535</v>
      </c>
      <c r="C90" s="107" t="s">
        <v>0</v>
      </c>
      <c r="D90" s="107" t="s">
        <v>122</v>
      </c>
      <c r="E90" s="107" t="s">
        <v>359</v>
      </c>
      <c r="F90" s="107" t="s">
        <v>183</v>
      </c>
      <c r="G90" s="109">
        <v>1000</v>
      </c>
      <c r="H90" s="109">
        <v>1000</v>
      </c>
      <c r="I90" s="109">
        <v>1000</v>
      </c>
    </row>
    <row r="91" spans="1:9" s="29" customFormat="1" ht="22.5">
      <c r="A91" s="110" t="s">
        <v>219</v>
      </c>
      <c r="B91" s="111" t="s">
        <v>601</v>
      </c>
      <c r="C91" s="110" t="s">
        <v>0</v>
      </c>
      <c r="D91" s="110" t="s">
        <v>122</v>
      </c>
      <c r="E91" s="110" t="s">
        <v>359</v>
      </c>
      <c r="F91" s="110" t="s">
        <v>184</v>
      </c>
      <c r="G91" s="112">
        <v>1000</v>
      </c>
      <c r="H91" s="112">
        <v>1000</v>
      </c>
      <c r="I91" s="112">
        <v>1000</v>
      </c>
    </row>
    <row r="92" spans="1:9" s="29" customFormat="1" ht="21">
      <c r="A92" s="107" t="s">
        <v>220</v>
      </c>
      <c r="B92" s="108" t="s">
        <v>181</v>
      </c>
      <c r="C92" s="107" t="s">
        <v>0</v>
      </c>
      <c r="D92" s="107" t="s">
        <v>122</v>
      </c>
      <c r="E92" s="107" t="s">
        <v>293</v>
      </c>
      <c r="F92" s="107"/>
      <c r="G92" s="109">
        <v>10536</v>
      </c>
      <c r="H92" s="109">
        <v>10300</v>
      </c>
      <c r="I92" s="109">
        <v>10300</v>
      </c>
    </row>
    <row r="93" spans="1:9" s="29" customFormat="1" ht="45" customHeight="1">
      <c r="A93" s="107" t="s">
        <v>324</v>
      </c>
      <c r="B93" s="108" t="s">
        <v>185</v>
      </c>
      <c r="C93" s="107" t="s">
        <v>0</v>
      </c>
      <c r="D93" s="107" t="s">
        <v>122</v>
      </c>
      <c r="E93" s="107" t="s">
        <v>297</v>
      </c>
      <c r="F93" s="107"/>
      <c r="G93" s="109">
        <v>10536</v>
      </c>
      <c r="H93" s="109">
        <v>10300</v>
      </c>
      <c r="I93" s="109">
        <v>10300</v>
      </c>
    </row>
    <row r="94" spans="1:9" s="29" customFormat="1" ht="52.5">
      <c r="A94" s="107" t="s">
        <v>221</v>
      </c>
      <c r="B94" s="108" t="s">
        <v>248</v>
      </c>
      <c r="C94" s="107" t="s">
        <v>0</v>
      </c>
      <c r="D94" s="107" t="s">
        <v>122</v>
      </c>
      <c r="E94" s="107" t="s">
        <v>308</v>
      </c>
      <c r="F94" s="107"/>
      <c r="G94" s="109">
        <v>10536</v>
      </c>
      <c r="H94" s="109">
        <v>10300</v>
      </c>
      <c r="I94" s="109">
        <v>10300</v>
      </c>
    </row>
    <row r="95" spans="1:9" s="29" customFormat="1" ht="52.5">
      <c r="A95" s="107" t="s">
        <v>222</v>
      </c>
      <c r="B95" s="108" t="s">
        <v>534</v>
      </c>
      <c r="C95" s="107" t="s">
        <v>0</v>
      </c>
      <c r="D95" s="107" t="s">
        <v>122</v>
      </c>
      <c r="E95" s="107" t="s">
        <v>308</v>
      </c>
      <c r="F95" s="107" t="s">
        <v>29</v>
      </c>
      <c r="G95" s="109">
        <v>7524</v>
      </c>
      <c r="H95" s="109">
        <v>7288</v>
      </c>
      <c r="I95" s="109">
        <v>7288</v>
      </c>
    </row>
    <row r="96" spans="1:9" s="29" customFormat="1" ht="22.5">
      <c r="A96" s="110" t="s">
        <v>223</v>
      </c>
      <c r="B96" s="111" t="s">
        <v>600</v>
      </c>
      <c r="C96" s="110" t="s">
        <v>0</v>
      </c>
      <c r="D96" s="110" t="s">
        <v>122</v>
      </c>
      <c r="E96" s="110" t="s">
        <v>308</v>
      </c>
      <c r="F96" s="110" t="s">
        <v>53</v>
      </c>
      <c r="G96" s="112">
        <v>7524</v>
      </c>
      <c r="H96" s="112">
        <v>7288</v>
      </c>
      <c r="I96" s="112">
        <v>7288</v>
      </c>
    </row>
    <row r="97" spans="1:9" ht="21">
      <c r="A97" s="107" t="s">
        <v>224</v>
      </c>
      <c r="B97" s="108" t="s">
        <v>535</v>
      </c>
      <c r="C97" s="107" t="s">
        <v>0</v>
      </c>
      <c r="D97" s="107" t="s">
        <v>122</v>
      </c>
      <c r="E97" s="107" t="s">
        <v>308</v>
      </c>
      <c r="F97" s="107" t="s">
        <v>183</v>
      </c>
      <c r="G97" s="109">
        <v>3012</v>
      </c>
      <c r="H97" s="109">
        <v>3012</v>
      </c>
      <c r="I97" s="109">
        <v>3012</v>
      </c>
    </row>
    <row r="98" spans="1:9" ht="22.5">
      <c r="A98" s="110" t="s">
        <v>225</v>
      </c>
      <c r="B98" s="111" t="s">
        <v>601</v>
      </c>
      <c r="C98" s="110" t="s">
        <v>0</v>
      </c>
      <c r="D98" s="110" t="s">
        <v>122</v>
      </c>
      <c r="E98" s="110" t="s">
        <v>308</v>
      </c>
      <c r="F98" s="110" t="s">
        <v>184</v>
      </c>
      <c r="G98" s="112">
        <v>3012</v>
      </c>
      <c r="H98" s="112">
        <v>3012</v>
      </c>
      <c r="I98" s="112">
        <v>3012</v>
      </c>
    </row>
    <row r="99" spans="1:9" ht="21">
      <c r="A99" s="107" t="s">
        <v>226</v>
      </c>
      <c r="B99" s="108" t="s">
        <v>215</v>
      </c>
      <c r="C99" s="107" t="s">
        <v>0</v>
      </c>
      <c r="D99" s="107" t="s">
        <v>122</v>
      </c>
      <c r="E99" s="107" t="s">
        <v>302</v>
      </c>
      <c r="F99" s="107"/>
      <c r="G99" s="109">
        <v>29236</v>
      </c>
      <c r="H99" s="109">
        <v>0</v>
      </c>
      <c r="I99" s="109">
        <v>0</v>
      </c>
    </row>
    <row r="100" spans="1:9" ht="38.25" customHeight="1">
      <c r="A100" s="107" t="s">
        <v>227</v>
      </c>
      <c r="B100" s="108" t="s">
        <v>87</v>
      </c>
      <c r="C100" s="107" t="s">
        <v>0</v>
      </c>
      <c r="D100" s="107" t="s">
        <v>122</v>
      </c>
      <c r="E100" s="107" t="s">
        <v>303</v>
      </c>
      <c r="F100" s="107"/>
      <c r="G100" s="109">
        <v>29236</v>
      </c>
      <c r="H100" s="109">
        <v>0</v>
      </c>
      <c r="I100" s="109">
        <v>0</v>
      </c>
    </row>
    <row r="101" spans="1:9" ht="21">
      <c r="A101" s="107" t="s">
        <v>228</v>
      </c>
      <c r="B101" s="108" t="s">
        <v>87</v>
      </c>
      <c r="C101" s="107" t="s">
        <v>0</v>
      </c>
      <c r="D101" s="107" t="s">
        <v>122</v>
      </c>
      <c r="E101" s="107" t="s">
        <v>318</v>
      </c>
      <c r="F101" s="107"/>
      <c r="G101" s="109">
        <v>29236</v>
      </c>
      <c r="H101" s="109">
        <v>0</v>
      </c>
      <c r="I101" s="109">
        <v>0</v>
      </c>
    </row>
    <row r="102" spans="1:9">
      <c r="A102" s="107" t="s">
        <v>229</v>
      </c>
      <c r="B102" s="108" t="s">
        <v>540</v>
      </c>
      <c r="C102" s="107" t="s">
        <v>0</v>
      </c>
      <c r="D102" s="107" t="s">
        <v>122</v>
      </c>
      <c r="E102" s="107" t="s">
        <v>318</v>
      </c>
      <c r="F102" s="107" t="s">
        <v>541</v>
      </c>
      <c r="G102" s="109">
        <v>29236</v>
      </c>
      <c r="H102" s="109">
        <v>0</v>
      </c>
      <c r="I102" s="109">
        <v>0</v>
      </c>
    </row>
    <row r="103" spans="1:9" ht="22.5">
      <c r="A103" s="110" t="s">
        <v>230</v>
      </c>
      <c r="B103" s="111" t="s">
        <v>562</v>
      </c>
      <c r="C103" s="110" t="s">
        <v>0</v>
      </c>
      <c r="D103" s="110" t="s">
        <v>122</v>
      </c>
      <c r="E103" s="110" t="s">
        <v>318</v>
      </c>
      <c r="F103" s="110" t="s">
        <v>563</v>
      </c>
      <c r="G103" s="112">
        <v>29236</v>
      </c>
      <c r="H103" s="112">
        <v>0</v>
      </c>
      <c r="I103" s="112">
        <v>0</v>
      </c>
    </row>
    <row r="104" spans="1:9">
      <c r="A104" s="107" t="s">
        <v>231</v>
      </c>
      <c r="B104" s="108" t="s">
        <v>149</v>
      </c>
      <c r="C104" s="107" t="s">
        <v>0</v>
      </c>
      <c r="D104" s="107" t="s">
        <v>361</v>
      </c>
      <c r="E104" s="107"/>
      <c r="F104" s="107"/>
      <c r="G104" s="109">
        <v>589520</v>
      </c>
      <c r="H104" s="109">
        <v>623081</v>
      </c>
      <c r="I104" s="109">
        <v>645660</v>
      </c>
    </row>
    <row r="105" spans="1:9">
      <c r="A105" s="107" t="s">
        <v>232</v>
      </c>
      <c r="B105" s="108" t="s">
        <v>79</v>
      </c>
      <c r="C105" s="107" t="s">
        <v>0</v>
      </c>
      <c r="D105" s="107" t="s">
        <v>123</v>
      </c>
      <c r="E105" s="107"/>
      <c r="F105" s="107"/>
      <c r="G105" s="109">
        <v>589520</v>
      </c>
      <c r="H105" s="109">
        <v>623081</v>
      </c>
      <c r="I105" s="109">
        <v>645660</v>
      </c>
    </row>
    <row r="106" spans="1:9" ht="21">
      <c r="A106" s="107" t="s">
        <v>233</v>
      </c>
      <c r="B106" s="108" t="s">
        <v>181</v>
      </c>
      <c r="C106" s="107" t="s">
        <v>0</v>
      </c>
      <c r="D106" s="107" t="s">
        <v>123</v>
      </c>
      <c r="E106" s="107" t="s">
        <v>293</v>
      </c>
      <c r="F106" s="107"/>
      <c r="G106" s="109">
        <v>589520</v>
      </c>
      <c r="H106" s="109">
        <v>623081</v>
      </c>
      <c r="I106" s="109">
        <v>645660</v>
      </c>
    </row>
    <row r="107" spans="1:9" ht="31.5">
      <c r="A107" s="107" t="s">
        <v>234</v>
      </c>
      <c r="B107" s="108" t="s">
        <v>185</v>
      </c>
      <c r="C107" s="107" t="s">
        <v>0</v>
      </c>
      <c r="D107" s="107" t="s">
        <v>123</v>
      </c>
      <c r="E107" s="107" t="s">
        <v>297</v>
      </c>
      <c r="F107" s="107"/>
      <c r="G107" s="109">
        <v>84653.62</v>
      </c>
      <c r="H107" s="109">
        <v>160710</v>
      </c>
      <c r="I107" s="109">
        <v>183289</v>
      </c>
    </row>
    <row r="108" spans="1:9" ht="52.5">
      <c r="A108" s="107" t="s">
        <v>235</v>
      </c>
      <c r="B108" s="108" t="s">
        <v>346</v>
      </c>
      <c r="C108" s="107" t="s">
        <v>0</v>
      </c>
      <c r="D108" s="107" t="s">
        <v>123</v>
      </c>
      <c r="E108" s="107" t="s">
        <v>309</v>
      </c>
      <c r="F108" s="107"/>
      <c r="G108" s="109">
        <v>84653.62</v>
      </c>
      <c r="H108" s="109">
        <v>160710</v>
      </c>
      <c r="I108" s="109">
        <v>183289</v>
      </c>
    </row>
    <row r="109" spans="1:9" ht="21">
      <c r="A109" s="107" t="s">
        <v>236</v>
      </c>
      <c r="B109" s="108" t="s">
        <v>535</v>
      </c>
      <c r="C109" s="107" t="s">
        <v>0</v>
      </c>
      <c r="D109" s="107" t="s">
        <v>123</v>
      </c>
      <c r="E109" s="107" t="s">
        <v>309</v>
      </c>
      <c r="F109" s="107" t="s">
        <v>183</v>
      </c>
      <c r="G109" s="109">
        <v>84653.62</v>
      </c>
      <c r="H109" s="109">
        <v>160710</v>
      </c>
      <c r="I109" s="109">
        <v>183289</v>
      </c>
    </row>
    <row r="110" spans="1:9" ht="22.5">
      <c r="A110" s="110" t="s">
        <v>237</v>
      </c>
      <c r="B110" s="111" t="s">
        <v>601</v>
      </c>
      <c r="C110" s="110" t="s">
        <v>0</v>
      </c>
      <c r="D110" s="110" t="s">
        <v>123</v>
      </c>
      <c r="E110" s="110" t="s">
        <v>309</v>
      </c>
      <c r="F110" s="110" t="s">
        <v>184</v>
      </c>
      <c r="G110" s="112">
        <v>84653.62</v>
      </c>
      <c r="H110" s="112">
        <v>160710</v>
      </c>
      <c r="I110" s="112">
        <v>183289</v>
      </c>
    </row>
    <row r="111" spans="1:9" ht="63">
      <c r="A111" s="107" t="s">
        <v>238</v>
      </c>
      <c r="B111" s="108" t="s">
        <v>470</v>
      </c>
      <c r="C111" s="107" t="s">
        <v>0</v>
      </c>
      <c r="D111" s="107" t="s">
        <v>123</v>
      </c>
      <c r="E111" s="107" t="s">
        <v>471</v>
      </c>
      <c r="F111" s="107"/>
      <c r="G111" s="109">
        <v>504866.38</v>
      </c>
      <c r="H111" s="109">
        <v>462371</v>
      </c>
      <c r="I111" s="109">
        <v>462371</v>
      </c>
    </row>
    <row r="112" spans="1:9" ht="84">
      <c r="A112" s="107" t="s">
        <v>239</v>
      </c>
      <c r="B112" s="113" t="s">
        <v>472</v>
      </c>
      <c r="C112" s="107" t="s">
        <v>0</v>
      </c>
      <c r="D112" s="107" t="s">
        <v>123</v>
      </c>
      <c r="E112" s="107" t="s">
        <v>473</v>
      </c>
      <c r="F112" s="107"/>
      <c r="G112" s="109">
        <v>504866.38</v>
      </c>
      <c r="H112" s="109">
        <v>462371</v>
      </c>
      <c r="I112" s="109">
        <v>462371</v>
      </c>
    </row>
    <row r="113" spans="1:9" ht="52.5">
      <c r="A113" s="107" t="s">
        <v>240</v>
      </c>
      <c r="B113" s="108" t="s">
        <v>534</v>
      </c>
      <c r="C113" s="107" t="s">
        <v>0</v>
      </c>
      <c r="D113" s="107" t="s">
        <v>123</v>
      </c>
      <c r="E113" s="107" t="s">
        <v>473</v>
      </c>
      <c r="F113" s="107" t="s">
        <v>29</v>
      </c>
      <c r="G113" s="109">
        <v>504866.38</v>
      </c>
      <c r="H113" s="109">
        <v>462371</v>
      </c>
      <c r="I113" s="109">
        <v>462371</v>
      </c>
    </row>
    <row r="114" spans="1:9" ht="22.5">
      <c r="A114" s="110" t="s">
        <v>241</v>
      </c>
      <c r="B114" s="111" t="s">
        <v>600</v>
      </c>
      <c r="C114" s="110" t="s">
        <v>0</v>
      </c>
      <c r="D114" s="110" t="s">
        <v>123</v>
      </c>
      <c r="E114" s="110" t="s">
        <v>473</v>
      </c>
      <c r="F114" s="110" t="s">
        <v>53</v>
      </c>
      <c r="G114" s="112">
        <v>504866.38</v>
      </c>
      <c r="H114" s="112">
        <v>462371</v>
      </c>
      <c r="I114" s="112">
        <v>462371</v>
      </c>
    </row>
    <row r="115" spans="1:9" ht="21">
      <c r="A115" s="107" t="s">
        <v>29</v>
      </c>
      <c r="B115" s="108" t="s">
        <v>153</v>
      </c>
      <c r="C115" s="107" t="s">
        <v>0</v>
      </c>
      <c r="D115" s="107" t="s">
        <v>362</v>
      </c>
      <c r="E115" s="107"/>
      <c r="F115" s="107"/>
      <c r="G115" s="109">
        <v>395790</v>
      </c>
      <c r="H115" s="109">
        <v>184632</v>
      </c>
      <c r="I115" s="109">
        <v>205158</v>
      </c>
    </row>
    <row r="116" spans="1:9" ht="31.5">
      <c r="A116" s="107" t="s">
        <v>242</v>
      </c>
      <c r="B116" s="108" t="s">
        <v>413</v>
      </c>
      <c r="C116" s="107" t="s">
        <v>0</v>
      </c>
      <c r="D116" s="107" t="s">
        <v>124</v>
      </c>
      <c r="E116" s="107"/>
      <c r="F116" s="107"/>
      <c r="G116" s="109">
        <v>395790</v>
      </c>
      <c r="H116" s="109">
        <v>184632</v>
      </c>
      <c r="I116" s="109">
        <v>205158</v>
      </c>
    </row>
    <row r="117" spans="1:9" ht="21">
      <c r="A117" s="107" t="s">
        <v>243</v>
      </c>
      <c r="B117" s="108" t="s">
        <v>182</v>
      </c>
      <c r="C117" s="107" t="s">
        <v>0</v>
      </c>
      <c r="D117" s="107" t="s">
        <v>124</v>
      </c>
      <c r="E117" s="107" t="s">
        <v>296</v>
      </c>
      <c r="F117" s="107"/>
      <c r="G117" s="109">
        <v>395790</v>
      </c>
      <c r="H117" s="109">
        <v>184632</v>
      </c>
      <c r="I117" s="109">
        <v>205158</v>
      </c>
    </row>
    <row r="118" spans="1:9" ht="46.5" customHeight="1">
      <c r="A118" s="107" t="s">
        <v>244</v>
      </c>
      <c r="B118" s="108" t="s">
        <v>415</v>
      </c>
      <c r="C118" s="107" t="s">
        <v>0</v>
      </c>
      <c r="D118" s="107" t="s">
        <v>124</v>
      </c>
      <c r="E118" s="107" t="s">
        <v>307</v>
      </c>
      <c r="F118" s="107"/>
      <c r="G118" s="109">
        <v>395790</v>
      </c>
      <c r="H118" s="109">
        <v>184632</v>
      </c>
      <c r="I118" s="109">
        <v>205158</v>
      </c>
    </row>
    <row r="119" spans="1:9" ht="63">
      <c r="A119" s="107" t="s">
        <v>245</v>
      </c>
      <c r="B119" s="108" t="s">
        <v>414</v>
      </c>
      <c r="C119" s="107" t="s">
        <v>0</v>
      </c>
      <c r="D119" s="107" t="s">
        <v>124</v>
      </c>
      <c r="E119" s="107" t="s">
        <v>310</v>
      </c>
      <c r="F119" s="107"/>
      <c r="G119" s="109">
        <v>3300</v>
      </c>
      <c r="H119" s="109">
        <v>0</v>
      </c>
      <c r="I119" s="109">
        <v>0</v>
      </c>
    </row>
    <row r="120" spans="1:9" ht="21">
      <c r="A120" s="107" t="s">
        <v>246</v>
      </c>
      <c r="B120" s="108" t="s">
        <v>535</v>
      </c>
      <c r="C120" s="107" t="s">
        <v>0</v>
      </c>
      <c r="D120" s="107" t="s">
        <v>124</v>
      </c>
      <c r="E120" s="107" t="s">
        <v>310</v>
      </c>
      <c r="F120" s="107" t="s">
        <v>183</v>
      </c>
      <c r="G120" s="109">
        <v>3300</v>
      </c>
      <c r="H120" s="109">
        <v>0</v>
      </c>
      <c r="I120" s="109">
        <v>0</v>
      </c>
    </row>
    <row r="121" spans="1:9" ht="22.5">
      <c r="A121" s="110" t="s">
        <v>247</v>
      </c>
      <c r="B121" s="111" t="s">
        <v>601</v>
      </c>
      <c r="C121" s="110" t="s">
        <v>0</v>
      </c>
      <c r="D121" s="110" t="s">
        <v>124</v>
      </c>
      <c r="E121" s="110" t="s">
        <v>310</v>
      </c>
      <c r="F121" s="110" t="s">
        <v>184</v>
      </c>
      <c r="G121" s="112">
        <v>3300</v>
      </c>
      <c r="H121" s="112">
        <v>0</v>
      </c>
      <c r="I121" s="112">
        <v>0</v>
      </c>
    </row>
    <row r="122" spans="1:9" ht="63">
      <c r="A122" s="107" t="s">
        <v>249</v>
      </c>
      <c r="B122" s="108" t="s">
        <v>564</v>
      </c>
      <c r="C122" s="107" t="s">
        <v>0</v>
      </c>
      <c r="D122" s="107" t="s">
        <v>124</v>
      </c>
      <c r="E122" s="107" t="s">
        <v>565</v>
      </c>
      <c r="F122" s="107"/>
      <c r="G122" s="109">
        <v>84700</v>
      </c>
      <c r="H122" s="109">
        <v>0</v>
      </c>
      <c r="I122" s="109">
        <v>0</v>
      </c>
    </row>
    <row r="123" spans="1:9" ht="28.5" customHeight="1">
      <c r="A123" s="107" t="s">
        <v>250</v>
      </c>
      <c r="B123" s="108" t="s">
        <v>535</v>
      </c>
      <c r="C123" s="107" t="s">
        <v>0</v>
      </c>
      <c r="D123" s="107" t="s">
        <v>124</v>
      </c>
      <c r="E123" s="107" t="s">
        <v>565</v>
      </c>
      <c r="F123" s="107" t="s">
        <v>183</v>
      </c>
      <c r="G123" s="109">
        <v>84700</v>
      </c>
      <c r="H123" s="109">
        <v>0</v>
      </c>
      <c r="I123" s="109">
        <v>0</v>
      </c>
    </row>
    <row r="124" spans="1:9" ht="22.5">
      <c r="A124" s="110" t="s">
        <v>251</v>
      </c>
      <c r="B124" s="111" t="s">
        <v>601</v>
      </c>
      <c r="C124" s="110" t="s">
        <v>0</v>
      </c>
      <c r="D124" s="110" t="s">
        <v>124</v>
      </c>
      <c r="E124" s="110" t="s">
        <v>565</v>
      </c>
      <c r="F124" s="110" t="s">
        <v>184</v>
      </c>
      <c r="G124" s="112">
        <v>84700</v>
      </c>
      <c r="H124" s="112">
        <v>0</v>
      </c>
      <c r="I124" s="112">
        <v>0</v>
      </c>
    </row>
    <row r="125" spans="1:9" ht="63">
      <c r="A125" s="107" t="s">
        <v>26</v>
      </c>
      <c r="B125" s="108" t="s">
        <v>474</v>
      </c>
      <c r="C125" s="107" t="s">
        <v>0</v>
      </c>
      <c r="D125" s="107" t="s">
        <v>124</v>
      </c>
      <c r="E125" s="107" t="s">
        <v>475</v>
      </c>
      <c r="F125" s="107"/>
      <c r="G125" s="109">
        <v>307790</v>
      </c>
      <c r="H125" s="109">
        <v>184632</v>
      </c>
      <c r="I125" s="109">
        <v>205158</v>
      </c>
    </row>
    <row r="126" spans="1:9" ht="21">
      <c r="A126" s="107" t="s">
        <v>90</v>
      </c>
      <c r="B126" s="108" t="s">
        <v>535</v>
      </c>
      <c r="C126" s="107" t="s">
        <v>0</v>
      </c>
      <c r="D126" s="107" t="s">
        <v>124</v>
      </c>
      <c r="E126" s="107" t="s">
        <v>475</v>
      </c>
      <c r="F126" s="107" t="s">
        <v>183</v>
      </c>
      <c r="G126" s="109">
        <v>307790</v>
      </c>
      <c r="H126" s="109">
        <v>184632</v>
      </c>
      <c r="I126" s="109">
        <v>205158</v>
      </c>
    </row>
    <row r="127" spans="1:9" ht="22.5">
      <c r="A127" s="110" t="s">
        <v>91</v>
      </c>
      <c r="B127" s="111" t="s">
        <v>601</v>
      </c>
      <c r="C127" s="110" t="s">
        <v>0</v>
      </c>
      <c r="D127" s="110" t="s">
        <v>124</v>
      </c>
      <c r="E127" s="110" t="s">
        <v>475</v>
      </c>
      <c r="F127" s="110" t="s">
        <v>184</v>
      </c>
      <c r="G127" s="112">
        <v>307790</v>
      </c>
      <c r="H127" s="112">
        <v>184632</v>
      </c>
      <c r="I127" s="112">
        <v>205158</v>
      </c>
    </row>
    <row r="128" spans="1:9">
      <c r="A128" s="107" t="s">
        <v>252</v>
      </c>
      <c r="B128" s="108" t="s">
        <v>159</v>
      </c>
      <c r="C128" s="107" t="s">
        <v>0</v>
      </c>
      <c r="D128" s="107" t="s">
        <v>363</v>
      </c>
      <c r="E128" s="107"/>
      <c r="F128" s="107"/>
      <c r="G128" s="109">
        <v>775151.8</v>
      </c>
      <c r="H128" s="109">
        <v>248800</v>
      </c>
      <c r="I128" s="109">
        <v>263400</v>
      </c>
    </row>
    <row r="129" spans="1:9" ht="27" customHeight="1">
      <c r="A129" s="107" t="s">
        <v>253</v>
      </c>
      <c r="B129" s="108" t="s">
        <v>81</v>
      </c>
      <c r="C129" s="107" t="s">
        <v>0</v>
      </c>
      <c r="D129" s="107" t="s">
        <v>125</v>
      </c>
      <c r="E129" s="107"/>
      <c r="F129" s="107"/>
      <c r="G129" s="109">
        <v>775151.8</v>
      </c>
      <c r="H129" s="109">
        <v>248800</v>
      </c>
      <c r="I129" s="109">
        <v>263400</v>
      </c>
    </row>
    <row r="130" spans="1:9" ht="48" customHeight="1">
      <c r="A130" s="107" t="s">
        <v>254</v>
      </c>
      <c r="B130" s="108" t="s">
        <v>182</v>
      </c>
      <c r="C130" s="107" t="s">
        <v>0</v>
      </c>
      <c r="D130" s="107" t="s">
        <v>125</v>
      </c>
      <c r="E130" s="107" t="s">
        <v>296</v>
      </c>
      <c r="F130" s="107"/>
      <c r="G130" s="109">
        <v>775151.8</v>
      </c>
      <c r="H130" s="109">
        <v>248800</v>
      </c>
      <c r="I130" s="109">
        <v>263400</v>
      </c>
    </row>
    <row r="131" spans="1:9" ht="22.5" customHeight="1">
      <c r="A131" s="107" t="s">
        <v>255</v>
      </c>
      <c r="B131" s="108" t="s">
        <v>286</v>
      </c>
      <c r="C131" s="107" t="s">
        <v>0</v>
      </c>
      <c r="D131" s="107" t="s">
        <v>125</v>
      </c>
      <c r="E131" s="107" t="s">
        <v>311</v>
      </c>
      <c r="F131" s="107"/>
      <c r="G131" s="109">
        <v>775151.8</v>
      </c>
      <c r="H131" s="109">
        <v>248800</v>
      </c>
      <c r="I131" s="109">
        <v>263400</v>
      </c>
    </row>
    <row r="132" spans="1:9" ht="52.5">
      <c r="A132" s="107" t="s">
        <v>256</v>
      </c>
      <c r="B132" s="108" t="s">
        <v>82</v>
      </c>
      <c r="C132" s="107" t="s">
        <v>0</v>
      </c>
      <c r="D132" s="107" t="s">
        <v>125</v>
      </c>
      <c r="E132" s="107" t="s">
        <v>312</v>
      </c>
      <c r="F132" s="107"/>
      <c r="G132" s="109">
        <v>309624.8</v>
      </c>
      <c r="H132" s="109">
        <v>248800</v>
      </c>
      <c r="I132" s="109">
        <v>263400</v>
      </c>
    </row>
    <row r="133" spans="1:9" ht="42.75" customHeight="1">
      <c r="A133" s="107" t="s">
        <v>257</v>
      </c>
      <c r="B133" s="108" t="s">
        <v>535</v>
      </c>
      <c r="C133" s="107" t="s">
        <v>0</v>
      </c>
      <c r="D133" s="107" t="s">
        <v>125</v>
      </c>
      <c r="E133" s="107" t="s">
        <v>312</v>
      </c>
      <c r="F133" s="107" t="s">
        <v>183</v>
      </c>
      <c r="G133" s="109">
        <v>309624.8</v>
      </c>
      <c r="H133" s="109">
        <v>248800</v>
      </c>
      <c r="I133" s="109">
        <v>263400</v>
      </c>
    </row>
    <row r="134" spans="1:9" ht="22.5">
      <c r="A134" s="110" t="s">
        <v>258</v>
      </c>
      <c r="B134" s="111" t="s">
        <v>601</v>
      </c>
      <c r="C134" s="110" t="s">
        <v>0</v>
      </c>
      <c r="D134" s="110" t="s">
        <v>125</v>
      </c>
      <c r="E134" s="110" t="s">
        <v>312</v>
      </c>
      <c r="F134" s="110" t="s">
        <v>184</v>
      </c>
      <c r="G134" s="112">
        <v>309624.8</v>
      </c>
      <c r="H134" s="112">
        <v>248800</v>
      </c>
      <c r="I134" s="112">
        <v>263400</v>
      </c>
    </row>
    <row r="135" spans="1:9" s="29" customFormat="1" ht="52.5">
      <c r="A135" s="107" t="s">
        <v>53</v>
      </c>
      <c r="B135" s="108" t="s">
        <v>405</v>
      </c>
      <c r="C135" s="107" t="s">
        <v>0</v>
      </c>
      <c r="D135" s="107" t="s">
        <v>125</v>
      </c>
      <c r="E135" s="107" t="s">
        <v>422</v>
      </c>
      <c r="F135" s="107"/>
      <c r="G135" s="109">
        <v>465527</v>
      </c>
      <c r="H135" s="109">
        <v>0</v>
      </c>
      <c r="I135" s="109">
        <v>0</v>
      </c>
    </row>
    <row r="136" spans="1:9" ht="44.25" customHeight="1">
      <c r="A136" s="107" t="s">
        <v>68</v>
      </c>
      <c r="B136" s="108" t="s">
        <v>535</v>
      </c>
      <c r="C136" s="107" t="s">
        <v>0</v>
      </c>
      <c r="D136" s="107" t="s">
        <v>125</v>
      </c>
      <c r="E136" s="107" t="s">
        <v>422</v>
      </c>
      <c r="F136" s="107" t="s">
        <v>183</v>
      </c>
      <c r="G136" s="109">
        <v>465527</v>
      </c>
      <c r="H136" s="109">
        <v>0</v>
      </c>
      <c r="I136" s="109">
        <v>0</v>
      </c>
    </row>
    <row r="137" spans="1:9" ht="22.5">
      <c r="A137" s="110" t="s">
        <v>69</v>
      </c>
      <c r="B137" s="111" t="s">
        <v>601</v>
      </c>
      <c r="C137" s="110" t="s">
        <v>0</v>
      </c>
      <c r="D137" s="110" t="s">
        <v>125</v>
      </c>
      <c r="E137" s="110" t="s">
        <v>422</v>
      </c>
      <c r="F137" s="110" t="s">
        <v>184</v>
      </c>
      <c r="G137" s="112">
        <v>465527</v>
      </c>
      <c r="H137" s="112">
        <v>0</v>
      </c>
      <c r="I137" s="112">
        <v>0</v>
      </c>
    </row>
    <row r="138" spans="1:9">
      <c r="A138" s="107" t="s">
        <v>72</v>
      </c>
      <c r="B138" s="108" t="s">
        <v>163</v>
      </c>
      <c r="C138" s="107" t="s">
        <v>0</v>
      </c>
      <c r="D138" s="107" t="s">
        <v>364</v>
      </c>
      <c r="E138" s="107"/>
      <c r="F138" s="107"/>
      <c r="G138" s="109">
        <v>3288753</v>
      </c>
      <c r="H138" s="109">
        <v>1001768</v>
      </c>
      <c r="I138" s="109">
        <v>1030742</v>
      </c>
    </row>
    <row r="139" spans="1:9">
      <c r="A139" s="107" t="s">
        <v>259</v>
      </c>
      <c r="B139" s="108" t="s">
        <v>83</v>
      </c>
      <c r="C139" s="107" t="s">
        <v>0</v>
      </c>
      <c r="D139" s="107" t="s">
        <v>126</v>
      </c>
      <c r="E139" s="107"/>
      <c r="F139" s="107"/>
      <c r="G139" s="109">
        <v>1503899.56</v>
      </c>
      <c r="H139" s="109">
        <v>760000</v>
      </c>
      <c r="I139" s="109">
        <v>760000</v>
      </c>
    </row>
    <row r="140" spans="1:9" ht="21">
      <c r="A140" s="107" t="s">
        <v>260</v>
      </c>
      <c r="B140" s="108" t="s">
        <v>182</v>
      </c>
      <c r="C140" s="107" t="s">
        <v>0</v>
      </c>
      <c r="D140" s="107" t="s">
        <v>126</v>
      </c>
      <c r="E140" s="107" t="s">
        <v>296</v>
      </c>
      <c r="F140" s="107"/>
      <c r="G140" s="109">
        <v>1494738.06</v>
      </c>
      <c r="H140" s="109">
        <v>760000</v>
      </c>
      <c r="I140" s="109">
        <v>760000</v>
      </c>
    </row>
    <row r="141" spans="1:9" ht="21">
      <c r="A141" s="107" t="s">
        <v>261</v>
      </c>
      <c r="B141" s="108" t="s">
        <v>287</v>
      </c>
      <c r="C141" s="107" t="s">
        <v>0</v>
      </c>
      <c r="D141" s="107" t="s">
        <v>126</v>
      </c>
      <c r="E141" s="107" t="s">
        <v>313</v>
      </c>
      <c r="F141" s="107"/>
      <c r="G141" s="109">
        <v>1494738.06</v>
      </c>
      <c r="H141" s="109">
        <v>760000</v>
      </c>
      <c r="I141" s="109">
        <v>760000</v>
      </c>
    </row>
    <row r="142" spans="1:9" ht="26.25" customHeight="1">
      <c r="A142" s="107" t="s">
        <v>262</v>
      </c>
      <c r="B142" s="108" t="s">
        <v>84</v>
      </c>
      <c r="C142" s="107" t="s">
        <v>0</v>
      </c>
      <c r="D142" s="107" t="s">
        <v>126</v>
      </c>
      <c r="E142" s="107" t="s">
        <v>314</v>
      </c>
      <c r="F142" s="107"/>
      <c r="G142" s="109">
        <v>1494738.06</v>
      </c>
      <c r="H142" s="109">
        <v>760000</v>
      </c>
      <c r="I142" s="109">
        <v>760000</v>
      </c>
    </row>
    <row r="143" spans="1:9" ht="43.5" customHeight="1">
      <c r="A143" s="107" t="s">
        <v>263</v>
      </c>
      <c r="B143" s="108" t="s">
        <v>535</v>
      </c>
      <c r="C143" s="107" t="s">
        <v>0</v>
      </c>
      <c r="D143" s="107" t="s">
        <v>126</v>
      </c>
      <c r="E143" s="107" t="s">
        <v>314</v>
      </c>
      <c r="F143" s="107" t="s">
        <v>183</v>
      </c>
      <c r="G143" s="109">
        <v>1494738.06</v>
      </c>
      <c r="H143" s="109">
        <v>760000</v>
      </c>
      <c r="I143" s="109">
        <v>760000</v>
      </c>
    </row>
    <row r="144" spans="1:9" ht="22.5">
      <c r="A144" s="110" t="s">
        <v>264</v>
      </c>
      <c r="B144" s="111" t="s">
        <v>601</v>
      </c>
      <c r="C144" s="110" t="s">
        <v>0</v>
      </c>
      <c r="D144" s="110" t="s">
        <v>126</v>
      </c>
      <c r="E144" s="110" t="s">
        <v>314</v>
      </c>
      <c r="F144" s="110" t="s">
        <v>184</v>
      </c>
      <c r="G144" s="112">
        <v>1494738.06</v>
      </c>
      <c r="H144" s="112">
        <v>760000</v>
      </c>
      <c r="I144" s="112">
        <v>760000</v>
      </c>
    </row>
    <row r="145" spans="1:9" ht="21">
      <c r="A145" s="107" t="s">
        <v>265</v>
      </c>
      <c r="B145" s="108" t="s">
        <v>215</v>
      </c>
      <c r="C145" s="107" t="s">
        <v>0</v>
      </c>
      <c r="D145" s="107" t="s">
        <v>126</v>
      </c>
      <c r="E145" s="107" t="s">
        <v>302</v>
      </c>
      <c r="F145" s="107"/>
      <c r="G145" s="109">
        <v>9161.5</v>
      </c>
      <c r="H145" s="109">
        <v>0</v>
      </c>
      <c r="I145" s="109">
        <v>0</v>
      </c>
    </row>
    <row r="146" spans="1:9" ht="21">
      <c r="A146" s="107" t="s">
        <v>266</v>
      </c>
      <c r="B146" s="108" t="s">
        <v>87</v>
      </c>
      <c r="C146" s="107" t="s">
        <v>0</v>
      </c>
      <c r="D146" s="107" t="s">
        <v>126</v>
      </c>
      <c r="E146" s="107" t="s">
        <v>303</v>
      </c>
      <c r="F146" s="107"/>
      <c r="G146" s="109">
        <v>9161.5</v>
      </c>
      <c r="H146" s="109">
        <v>0</v>
      </c>
      <c r="I146" s="109">
        <v>0</v>
      </c>
    </row>
    <row r="147" spans="1:9" ht="31.5">
      <c r="A147" s="107" t="s">
        <v>267</v>
      </c>
      <c r="B147" s="108" t="s">
        <v>586</v>
      </c>
      <c r="C147" s="107" t="s">
        <v>0</v>
      </c>
      <c r="D147" s="107" t="s">
        <v>126</v>
      </c>
      <c r="E147" s="107" t="s">
        <v>587</v>
      </c>
      <c r="F147" s="107"/>
      <c r="G147" s="109">
        <v>9161.5</v>
      </c>
      <c r="H147" s="109">
        <v>0</v>
      </c>
      <c r="I147" s="109">
        <v>0</v>
      </c>
    </row>
    <row r="148" spans="1:9">
      <c r="A148" s="107" t="s">
        <v>268</v>
      </c>
      <c r="B148" s="108" t="s">
        <v>536</v>
      </c>
      <c r="C148" s="107" t="s">
        <v>0</v>
      </c>
      <c r="D148" s="107" t="s">
        <v>126</v>
      </c>
      <c r="E148" s="107" t="s">
        <v>587</v>
      </c>
      <c r="F148" s="107" t="s">
        <v>537</v>
      </c>
      <c r="G148" s="109">
        <v>9161.5</v>
      </c>
      <c r="H148" s="109">
        <v>0</v>
      </c>
      <c r="I148" s="109">
        <v>0</v>
      </c>
    </row>
    <row r="149" spans="1:9" ht="27" customHeight="1">
      <c r="A149" s="110" t="s">
        <v>269</v>
      </c>
      <c r="B149" s="111" t="s">
        <v>602</v>
      </c>
      <c r="C149" s="110" t="s">
        <v>0</v>
      </c>
      <c r="D149" s="110" t="s">
        <v>126</v>
      </c>
      <c r="E149" s="110" t="s">
        <v>587</v>
      </c>
      <c r="F149" s="110" t="s">
        <v>603</v>
      </c>
      <c r="G149" s="112">
        <v>9161.5</v>
      </c>
      <c r="H149" s="112">
        <v>0</v>
      </c>
      <c r="I149" s="112">
        <v>0</v>
      </c>
    </row>
    <row r="150" spans="1:9" ht="23.25" customHeight="1">
      <c r="A150" s="107" t="s">
        <v>270</v>
      </c>
      <c r="B150" s="108" t="s">
        <v>117</v>
      </c>
      <c r="C150" s="107" t="s">
        <v>0</v>
      </c>
      <c r="D150" s="107" t="s">
        <v>130</v>
      </c>
      <c r="E150" s="107"/>
      <c r="F150" s="107"/>
      <c r="G150" s="109">
        <v>75409.72</v>
      </c>
      <c r="H150" s="109">
        <v>0</v>
      </c>
      <c r="I150" s="109">
        <v>0</v>
      </c>
    </row>
    <row r="151" spans="1:9" ht="21">
      <c r="A151" s="107" t="s">
        <v>271</v>
      </c>
      <c r="B151" s="108" t="s">
        <v>182</v>
      </c>
      <c r="C151" s="107" t="s">
        <v>0</v>
      </c>
      <c r="D151" s="107" t="s">
        <v>130</v>
      </c>
      <c r="E151" s="107" t="s">
        <v>296</v>
      </c>
      <c r="F151" s="107"/>
      <c r="G151" s="109">
        <v>67244</v>
      </c>
      <c r="H151" s="109">
        <v>0</v>
      </c>
      <c r="I151" s="109">
        <v>0</v>
      </c>
    </row>
    <row r="152" spans="1:9" ht="21">
      <c r="A152" s="107" t="s">
        <v>272</v>
      </c>
      <c r="B152" s="108" t="s">
        <v>476</v>
      </c>
      <c r="C152" s="107" t="s">
        <v>0</v>
      </c>
      <c r="D152" s="107" t="s">
        <v>130</v>
      </c>
      <c r="E152" s="107" t="s">
        <v>477</v>
      </c>
      <c r="F152" s="107"/>
      <c r="G152" s="109">
        <v>67244</v>
      </c>
      <c r="H152" s="109">
        <v>0</v>
      </c>
      <c r="I152" s="109">
        <v>0</v>
      </c>
    </row>
    <row r="153" spans="1:9" ht="42">
      <c r="A153" s="107" t="s">
        <v>273</v>
      </c>
      <c r="B153" s="108" t="s">
        <v>478</v>
      </c>
      <c r="C153" s="107" t="s">
        <v>0</v>
      </c>
      <c r="D153" s="107" t="s">
        <v>130</v>
      </c>
      <c r="E153" s="107" t="s">
        <v>479</v>
      </c>
      <c r="F153" s="107"/>
      <c r="G153" s="109">
        <v>67244</v>
      </c>
      <c r="H153" s="109">
        <v>0</v>
      </c>
      <c r="I153" s="109">
        <v>0</v>
      </c>
    </row>
    <row r="154" spans="1:9" ht="21">
      <c r="A154" s="107" t="s">
        <v>274</v>
      </c>
      <c r="B154" s="108" t="s">
        <v>535</v>
      </c>
      <c r="C154" s="107" t="s">
        <v>0</v>
      </c>
      <c r="D154" s="107" t="s">
        <v>130</v>
      </c>
      <c r="E154" s="107" t="s">
        <v>479</v>
      </c>
      <c r="F154" s="107" t="s">
        <v>183</v>
      </c>
      <c r="G154" s="109">
        <v>67244</v>
      </c>
      <c r="H154" s="109">
        <v>0</v>
      </c>
      <c r="I154" s="109">
        <v>0</v>
      </c>
    </row>
    <row r="155" spans="1:9" ht="22.5">
      <c r="A155" s="110" t="s">
        <v>275</v>
      </c>
      <c r="B155" s="111" t="s">
        <v>601</v>
      </c>
      <c r="C155" s="110" t="s">
        <v>0</v>
      </c>
      <c r="D155" s="110" t="s">
        <v>130</v>
      </c>
      <c r="E155" s="110" t="s">
        <v>479</v>
      </c>
      <c r="F155" s="110" t="s">
        <v>184</v>
      </c>
      <c r="G155" s="112">
        <v>67244</v>
      </c>
      <c r="H155" s="112">
        <v>0</v>
      </c>
      <c r="I155" s="112">
        <v>0</v>
      </c>
    </row>
    <row r="156" spans="1:9" ht="21">
      <c r="A156" s="107" t="s">
        <v>276</v>
      </c>
      <c r="B156" s="108" t="s">
        <v>215</v>
      </c>
      <c r="C156" s="107" t="s">
        <v>0</v>
      </c>
      <c r="D156" s="107" t="s">
        <v>130</v>
      </c>
      <c r="E156" s="107" t="s">
        <v>302</v>
      </c>
      <c r="F156" s="107"/>
      <c r="G156" s="109">
        <v>8165.72</v>
      </c>
      <c r="H156" s="109">
        <v>0</v>
      </c>
      <c r="I156" s="109">
        <v>0</v>
      </c>
    </row>
    <row r="157" spans="1:9" ht="21">
      <c r="A157" s="107" t="s">
        <v>277</v>
      </c>
      <c r="B157" s="108" t="s">
        <v>87</v>
      </c>
      <c r="C157" s="107" t="s">
        <v>0</v>
      </c>
      <c r="D157" s="107" t="s">
        <v>130</v>
      </c>
      <c r="E157" s="107" t="s">
        <v>303</v>
      </c>
      <c r="F157" s="107"/>
      <c r="G157" s="109">
        <v>8165.72</v>
      </c>
      <c r="H157" s="109">
        <v>0</v>
      </c>
      <c r="I157" s="109">
        <v>0</v>
      </c>
    </row>
    <row r="158" spans="1:9" ht="42">
      <c r="A158" s="107" t="s">
        <v>278</v>
      </c>
      <c r="B158" s="108" t="s">
        <v>288</v>
      </c>
      <c r="C158" s="107" t="s">
        <v>0</v>
      </c>
      <c r="D158" s="107" t="s">
        <v>130</v>
      </c>
      <c r="E158" s="107" t="s">
        <v>315</v>
      </c>
      <c r="F158" s="107"/>
      <c r="G158" s="109">
        <v>8165.72</v>
      </c>
      <c r="H158" s="109">
        <v>0</v>
      </c>
      <c r="I158" s="109">
        <v>0</v>
      </c>
    </row>
    <row r="159" spans="1:9" ht="21">
      <c r="A159" s="107" t="s">
        <v>279</v>
      </c>
      <c r="B159" s="108" t="s">
        <v>535</v>
      </c>
      <c r="C159" s="107" t="s">
        <v>0</v>
      </c>
      <c r="D159" s="107" t="s">
        <v>130</v>
      </c>
      <c r="E159" s="107" t="s">
        <v>315</v>
      </c>
      <c r="F159" s="107" t="s">
        <v>183</v>
      </c>
      <c r="G159" s="109">
        <v>8165.72</v>
      </c>
      <c r="H159" s="109">
        <v>0</v>
      </c>
      <c r="I159" s="109">
        <v>0</v>
      </c>
    </row>
    <row r="160" spans="1:9" ht="22.5">
      <c r="A160" s="110" t="s">
        <v>280</v>
      </c>
      <c r="B160" s="111" t="s">
        <v>601</v>
      </c>
      <c r="C160" s="110" t="s">
        <v>0</v>
      </c>
      <c r="D160" s="110" t="s">
        <v>130</v>
      </c>
      <c r="E160" s="110" t="s">
        <v>315</v>
      </c>
      <c r="F160" s="110" t="s">
        <v>184</v>
      </c>
      <c r="G160" s="112">
        <v>8165.72</v>
      </c>
      <c r="H160" s="112">
        <v>0</v>
      </c>
      <c r="I160" s="112">
        <v>0</v>
      </c>
    </row>
    <row r="161" spans="1:9">
      <c r="A161" s="107" t="s">
        <v>281</v>
      </c>
      <c r="B161" s="108" t="s">
        <v>85</v>
      </c>
      <c r="C161" s="107" t="s">
        <v>0</v>
      </c>
      <c r="D161" s="107" t="s">
        <v>127</v>
      </c>
      <c r="E161" s="107"/>
      <c r="F161" s="107"/>
      <c r="G161" s="109">
        <v>1709443.72</v>
      </c>
      <c r="H161" s="109">
        <v>241768</v>
      </c>
      <c r="I161" s="109">
        <v>270742</v>
      </c>
    </row>
    <row r="162" spans="1:9" ht="21">
      <c r="A162" s="107" t="s">
        <v>282</v>
      </c>
      <c r="B162" s="108" t="s">
        <v>182</v>
      </c>
      <c r="C162" s="107" t="s">
        <v>0</v>
      </c>
      <c r="D162" s="107" t="s">
        <v>127</v>
      </c>
      <c r="E162" s="107" t="s">
        <v>296</v>
      </c>
      <c r="F162" s="107"/>
      <c r="G162" s="109">
        <v>1709443.72</v>
      </c>
      <c r="H162" s="109">
        <v>241768</v>
      </c>
      <c r="I162" s="109">
        <v>270742</v>
      </c>
    </row>
    <row r="163" spans="1:9" ht="57.75" customHeight="1">
      <c r="A163" s="107" t="s">
        <v>283</v>
      </c>
      <c r="B163" s="108" t="s">
        <v>286</v>
      </c>
      <c r="C163" s="107" t="s">
        <v>0</v>
      </c>
      <c r="D163" s="107" t="s">
        <v>127</v>
      </c>
      <c r="E163" s="107" t="s">
        <v>311</v>
      </c>
      <c r="F163" s="107"/>
      <c r="G163" s="109">
        <v>1709443.72</v>
      </c>
      <c r="H163" s="109">
        <v>241768</v>
      </c>
      <c r="I163" s="109">
        <v>270742</v>
      </c>
    </row>
    <row r="164" spans="1:9" ht="52.5">
      <c r="A164" s="107" t="s">
        <v>284</v>
      </c>
      <c r="B164" s="108" t="s">
        <v>566</v>
      </c>
      <c r="C164" s="107" t="s">
        <v>0</v>
      </c>
      <c r="D164" s="107" t="s">
        <v>127</v>
      </c>
      <c r="E164" s="107" t="s">
        <v>567</v>
      </c>
      <c r="F164" s="107"/>
      <c r="G164" s="109">
        <v>13960</v>
      </c>
      <c r="H164" s="109">
        <v>0</v>
      </c>
      <c r="I164" s="109">
        <v>0</v>
      </c>
    </row>
    <row r="165" spans="1:9" ht="57" customHeight="1">
      <c r="A165" s="107" t="s">
        <v>285</v>
      </c>
      <c r="B165" s="108" t="s">
        <v>535</v>
      </c>
      <c r="C165" s="107" t="s">
        <v>0</v>
      </c>
      <c r="D165" s="107" t="s">
        <v>127</v>
      </c>
      <c r="E165" s="107" t="s">
        <v>567</v>
      </c>
      <c r="F165" s="107" t="s">
        <v>183</v>
      </c>
      <c r="G165" s="109">
        <v>13960</v>
      </c>
      <c r="H165" s="109">
        <v>0</v>
      </c>
      <c r="I165" s="109">
        <v>0</v>
      </c>
    </row>
    <row r="166" spans="1:9" ht="22.5">
      <c r="A166" s="110" t="s">
        <v>59</v>
      </c>
      <c r="B166" s="111" t="s">
        <v>601</v>
      </c>
      <c r="C166" s="110" t="s">
        <v>0</v>
      </c>
      <c r="D166" s="110" t="s">
        <v>127</v>
      </c>
      <c r="E166" s="110" t="s">
        <v>567</v>
      </c>
      <c r="F166" s="110" t="s">
        <v>184</v>
      </c>
      <c r="G166" s="112">
        <v>13960</v>
      </c>
      <c r="H166" s="112">
        <v>0</v>
      </c>
      <c r="I166" s="112">
        <v>0</v>
      </c>
    </row>
    <row r="167" spans="1:9" ht="52.5">
      <c r="A167" s="107" t="s">
        <v>368</v>
      </c>
      <c r="B167" s="108" t="s">
        <v>347</v>
      </c>
      <c r="C167" s="107" t="s">
        <v>0</v>
      </c>
      <c r="D167" s="107" t="s">
        <v>127</v>
      </c>
      <c r="E167" s="107" t="s">
        <v>316</v>
      </c>
      <c r="F167" s="107"/>
      <c r="G167" s="109">
        <v>286759.59999999998</v>
      </c>
      <c r="H167" s="109">
        <v>10768</v>
      </c>
      <c r="I167" s="109">
        <v>39742</v>
      </c>
    </row>
    <row r="168" spans="1:9" ht="45.75" customHeight="1">
      <c r="A168" s="107" t="s">
        <v>369</v>
      </c>
      <c r="B168" s="108" t="s">
        <v>535</v>
      </c>
      <c r="C168" s="107" t="s">
        <v>0</v>
      </c>
      <c r="D168" s="107" t="s">
        <v>127</v>
      </c>
      <c r="E168" s="107" t="s">
        <v>316</v>
      </c>
      <c r="F168" s="107" t="s">
        <v>183</v>
      </c>
      <c r="G168" s="109">
        <v>286759.59999999998</v>
      </c>
      <c r="H168" s="109">
        <v>10768</v>
      </c>
      <c r="I168" s="109">
        <v>39742</v>
      </c>
    </row>
    <row r="169" spans="1:9" ht="26.25" customHeight="1">
      <c r="A169" s="110" t="s">
        <v>370</v>
      </c>
      <c r="B169" s="111" t="s">
        <v>601</v>
      </c>
      <c r="C169" s="110" t="s">
        <v>0</v>
      </c>
      <c r="D169" s="110" t="s">
        <v>127</v>
      </c>
      <c r="E169" s="110" t="s">
        <v>316</v>
      </c>
      <c r="F169" s="110" t="s">
        <v>184</v>
      </c>
      <c r="G169" s="112">
        <v>286759.59999999998</v>
      </c>
      <c r="H169" s="112">
        <v>10768</v>
      </c>
      <c r="I169" s="112">
        <v>39742</v>
      </c>
    </row>
    <row r="170" spans="1:9" ht="42">
      <c r="A170" s="107" t="s">
        <v>371</v>
      </c>
      <c r="B170" s="108" t="s">
        <v>348</v>
      </c>
      <c r="C170" s="107" t="s">
        <v>0</v>
      </c>
      <c r="D170" s="107" t="s">
        <v>127</v>
      </c>
      <c r="E170" s="107" t="s">
        <v>317</v>
      </c>
      <c r="F170" s="107"/>
      <c r="G170" s="109">
        <v>525973.12</v>
      </c>
      <c r="H170" s="109">
        <v>0</v>
      </c>
      <c r="I170" s="109">
        <v>0</v>
      </c>
    </row>
    <row r="171" spans="1:9" ht="29.25" customHeight="1">
      <c r="A171" s="107" t="s">
        <v>372</v>
      </c>
      <c r="B171" s="108" t="s">
        <v>535</v>
      </c>
      <c r="C171" s="107" t="s">
        <v>0</v>
      </c>
      <c r="D171" s="107" t="s">
        <v>127</v>
      </c>
      <c r="E171" s="107" t="s">
        <v>317</v>
      </c>
      <c r="F171" s="107" t="s">
        <v>183</v>
      </c>
      <c r="G171" s="109">
        <v>525973.12</v>
      </c>
      <c r="H171" s="109">
        <v>0</v>
      </c>
      <c r="I171" s="109">
        <v>0</v>
      </c>
    </row>
    <row r="172" spans="1:9" ht="56.25" customHeight="1">
      <c r="A172" s="110" t="s">
        <v>373</v>
      </c>
      <c r="B172" s="111" t="s">
        <v>601</v>
      </c>
      <c r="C172" s="110" t="s">
        <v>0</v>
      </c>
      <c r="D172" s="110" t="s">
        <v>127</v>
      </c>
      <c r="E172" s="110" t="s">
        <v>317</v>
      </c>
      <c r="F172" s="110" t="s">
        <v>184</v>
      </c>
      <c r="G172" s="112">
        <v>525973.12</v>
      </c>
      <c r="H172" s="112">
        <v>0</v>
      </c>
      <c r="I172" s="112">
        <v>0</v>
      </c>
    </row>
    <row r="173" spans="1:9" ht="27" customHeight="1">
      <c r="A173" s="107" t="s">
        <v>374</v>
      </c>
      <c r="B173" s="108" t="s">
        <v>480</v>
      </c>
      <c r="C173" s="107" t="s">
        <v>0</v>
      </c>
      <c r="D173" s="107" t="s">
        <v>127</v>
      </c>
      <c r="E173" s="107" t="s">
        <v>481</v>
      </c>
      <c r="F173" s="107"/>
      <c r="G173" s="109">
        <v>257751</v>
      </c>
      <c r="H173" s="109">
        <v>0</v>
      </c>
      <c r="I173" s="109">
        <v>0</v>
      </c>
    </row>
    <row r="174" spans="1:9" ht="21">
      <c r="A174" s="107" t="s">
        <v>375</v>
      </c>
      <c r="B174" s="108" t="s">
        <v>535</v>
      </c>
      <c r="C174" s="107" t="s">
        <v>0</v>
      </c>
      <c r="D174" s="107" t="s">
        <v>127</v>
      </c>
      <c r="E174" s="107" t="s">
        <v>481</v>
      </c>
      <c r="F174" s="107" t="s">
        <v>183</v>
      </c>
      <c r="G174" s="109">
        <v>257751</v>
      </c>
      <c r="H174" s="109">
        <v>0</v>
      </c>
      <c r="I174" s="109">
        <v>0</v>
      </c>
    </row>
    <row r="175" spans="1:9" ht="22.5">
      <c r="A175" s="110" t="s">
        <v>376</v>
      </c>
      <c r="B175" s="111" t="s">
        <v>601</v>
      </c>
      <c r="C175" s="110" t="s">
        <v>0</v>
      </c>
      <c r="D175" s="110" t="s">
        <v>127</v>
      </c>
      <c r="E175" s="110" t="s">
        <v>481</v>
      </c>
      <c r="F175" s="110" t="s">
        <v>184</v>
      </c>
      <c r="G175" s="112">
        <v>257751</v>
      </c>
      <c r="H175" s="112">
        <v>0</v>
      </c>
      <c r="I175" s="112">
        <v>0</v>
      </c>
    </row>
    <row r="176" spans="1:9" ht="42">
      <c r="A176" s="107" t="s">
        <v>377</v>
      </c>
      <c r="B176" s="108" t="s">
        <v>349</v>
      </c>
      <c r="C176" s="107" t="s">
        <v>0</v>
      </c>
      <c r="D176" s="107" t="s">
        <v>127</v>
      </c>
      <c r="E176" s="107" t="s">
        <v>325</v>
      </c>
      <c r="F176" s="107"/>
      <c r="G176" s="109">
        <v>625000</v>
      </c>
      <c r="H176" s="109">
        <v>231000</v>
      </c>
      <c r="I176" s="109">
        <v>231000</v>
      </c>
    </row>
    <row r="177" spans="1:9" ht="21">
      <c r="A177" s="107" t="s">
        <v>378</v>
      </c>
      <c r="B177" s="108" t="s">
        <v>535</v>
      </c>
      <c r="C177" s="107" t="s">
        <v>0</v>
      </c>
      <c r="D177" s="107" t="s">
        <v>127</v>
      </c>
      <c r="E177" s="107" t="s">
        <v>325</v>
      </c>
      <c r="F177" s="107" t="s">
        <v>183</v>
      </c>
      <c r="G177" s="109">
        <v>625000</v>
      </c>
      <c r="H177" s="109">
        <v>231000</v>
      </c>
      <c r="I177" s="109">
        <v>231000</v>
      </c>
    </row>
    <row r="178" spans="1:9" ht="22.5">
      <c r="A178" s="110" t="s">
        <v>379</v>
      </c>
      <c r="B178" s="111" t="s">
        <v>601</v>
      </c>
      <c r="C178" s="110" t="s">
        <v>0</v>
      </c>
      <c r="D178" s="110" t="s">
        <v>127</v>
      </c>
      <c r="E178" s="110" t="s">
        <v>325</v>
      </c>
      <c r="F178" s="110" t="s">
        <v>184</v>
      </c>
      <c r="G178" s="112">
        <v>625000</v>
      </c>
      <c r="H178" s="112">
        <v>231000</v>
      </c>
      <c r="I178" s="112">
        <v>231000</v>
      </c>
    </row>
    <row r="179" spans="1:9">
      <c r="A179" s="107" t="s">
        <v>380</v>
      </c>
      <c r="B179" s="108" t="s">
        <v>339</v>
      </c>
      <c r="C179" s="107" t="s">
        <v>0</v>
      </c>
      <c r="D179" s="107" t="s">
        <v>365</v>
      </c>
      <c r="E179" s="107"/>
      <c r="F179" s="107"/>
      <c r="G179" s="109">
        <v>89523</v>
      </c>
      <c r="H179" s="109">
        <v>89523</v>
      </c>
      <c r="I179" s="109">
        <v>89523</v>
      </c>
    </row>
    <row r="180" spans="1:9">
      <c r="A180" s="107" t="s">
        <v>381</v>
      </c>
      <c r="B180" s="108" t="s">
        <v>342</v>
      </c>
      <c r="C180" s="107" t="s">
        <v>0</v>
      </c>
      <c r="D180" s="107" t="s">
        <v>340</v>
      </c>
      <c r="E180" s="107"/>
      <c r="F180" s="107"/>
      <c r="G180" s="109">
        <v>89523</v>
      </c>
      <c r="H180" s="109">
        <v>89523</v>
      </c>
      <c r="I180" s="109">
        <v>89523</v>
      </c>
    </row>
    <row r="181" spans="1:9" ht="21">
      <c r="A181" s="107" t="s">
        <v>382</v>
      </c>
      <c r="B181" s="108" t="s">
        <v>215</v>
      </c>
      <c r="C181" s="107" t="s">
        <v>0</v>
      </c>
      <c r="D181" s="107" t="s">
        <v>340</v>
      </c>
      <c r="E181" s="107" t="s">
        <v>302</v>
      </c>
      <c r="F181" s="107"/>
      <c r="G181" s="109">
        <v>89523</v>
      </c>
      <c r="H181" s="109">
        <v>89523</v>
      </c>
      <c r="I181" s="109">
        <v>89523</v>
      </c>
    </row>
    <row r="182" spans="1:9" ht="21">
      <c r="A182" s="107" t="s">
        <v>456</v>
      </c>
      <c r="B182" s="108" t="s">
        <v>87</v>
      </c>
      <c r="C182" s="107" t="s">
        <v>0</v>
      </c>
      <c r="D182" s="107" t="s">
        <v>340</v>
      </c>
      <c r="E182" s="107" t="s">
        <v>303</v>
      </c>
      <c r="F182" s="107"/>
      <c r="G182" s="109">
        <v>89523</v>
      </c>
      <c r="H182" s="109">
        <v>89523</v>
      </c>
      <c r="I182" s="109">
        <v>89523</v>
      </c>
    </row>
    <row r="183" spans="1:9" ht="42">
      <c r="A183" s="107" t="s">
        <v>457</v>
      </c>
      <c r="B183" s="108" t="s">
        <v>350</v>
      </c>
      <c r="C183" s="107" t="s">
        <v>0</v>
      </c>
      <c r="D183" s="107" t="s">
        <v>340</v>
      </c>
      <c r="E183" s="107" t="s">
        <v>341</v>
      </c>
      <c r="F183" s="107"/>
      <c r="G183" s="109">
        <v>89523</v>
      </c>
      <c r="H183" s="109">
        <v>89523</v>
      </c>
      <c r="I183" s="109">
        <v>89523</v>
      </c>
    </row>
    <row r="184" spans="1:9" ht="52.5">
      <c r="A184" s="107" t="s">
        <v>458</v>
      </c>
      <c r="B184" s="108" t="s">
        <v>534</v>
      </c>
      <c r="C184" s="107" t="s">
        <v>0</v>
      </c>
      <c r="D184" s="107" t="s">
        <v>340</v>
      </c>
      <c r="E184" s="107" t="s">
        <v>341</v>
      </c>
      <c r="F184" s="107" t="s">
        <v>29</v>
      </c>
      <c r="G184" s="109">
        <v>89523</v>
      </c>
      <c r="H184" s="109">
        <v>89523</v>
      </c>
      <c r="I184" s="109">
        <v>89523</v>
      </c>
    </row>
    <row r="185" spans="1:9">
      <c r="A185" s="110" t="s">
        <v>459</v>
      </c>
      <c r="B185" s="111" t="s">
        <v>606</v>
      </c>
      <c r="C185" s="110" t="s">
        <v>0</v>
      </c>
      <c r="D185" s="110" t="s">
        <v>340</v>
      </c>
      <c r="E185" s="110" t="s">
        <v>341</v>
      </c>
      <c r="F185" s="110" t="s">
        <v>26</v>
      </c>
      <c r="G185" s="112">
        <v>89523</v>
      </c>
      <c r="H185" s="112">
        <v>89523</v>
      </c>
      <c r="I185" s="112">
        <v>89523</v>
      </c>
    </row>
    <row r="186" spans="1:9">
      <c r="A186" s="107" t="s">
        <v>460</v>
      </c>
      <c r="B186" s="108" t="s">
        <v>137</v>
      </c>
      <c r="C186" s="107" t="s">
        <v>0</v>
      </c>
      <c r="D186" s="107" t="s">
        <v>139</v>
      </c>
      <c r="E186" s="107"/>
      <c r="F186" s="107"/>
      <c r="G186" s="109">
        <v>60000</v>
      </c>
      <c r="H186" s="109">
        <v>367200</v>
      </c>
      <c r="I186" s="109">
        <v>367200</v>
      </c>
    </row>
    <row r="187" spans="1:9">
      <c r="A187" s="107" t="s">
        <v>383</v>
      </c>
      <c r="B187" s="108" t="s">
        <v>86</v>
      </c>
      <c r="C187" s="107" t="s">
        <v>0</v>
      </c>
      <c r="D187" s="107" t="s">
        <v>128</v>
      </c>
      <c r="E187" s="107"/>
      <c r="F187" s="107"/>
      <c r="G187" s="109">
        <v>60000</v>
      </c>
      <c r="H187" s="109">
        <v>367200</v>
      </c>
      <c r="I187" s="109">
        <v>367200</v>
      </c>
    </row>
    <row r="188" spans="1:9" ht="21">
      <c r="A188" s="107" t="s">
        <v>384</v>
      </c>
      <c r="B188" s="108" t="s">
        <v>215</v>
      </c>
      <c r="C188" s="107" t="s">
        <v>0</v>
      </c>
      <c r="D188" s="107" t="s">
        <v>128</v>
      </c>
      <c r="E188" s="107" t="s">
        <v>302</v>
      </c>
      <c r="F188" s="107"/>
      <c r="G188" s="109">
        <v>60000</v>
      </c>
      <c r="H188" s="109">
        <v>367200</v>
      </c>
      <c r="I188" s="109">
        <v>367200</v>
      </c>
    </row>
    <row r="189" spans="1:9" ht="21">
      <c r="A189" s="107" t="s">
        <v>385</v>
      </c>
      <c r="B189" s="108" t="s">
        <v>87</v>
      </c>
      <c r="C189" s="107" t="s">
        <v>0</v>
      </c>
      <c r="D189" s="107" t="s">
        <v>128</v>
      </c>
      <c r="E189" s="107" t="s">
        <v>303</v>
      </c>
      <c r="F189" s="107"/>
      <c r="G189" s="109">
        <v>60000</v>
      </c>
      <c r="H189" s="109">
        <v>367200</v>
      </c>
      <c r="I189" s="109">
        <v>367200</v>
      </c>
    </row>
    <row r="190" spans="1:9" ht="21">
      <c r="A190" s="107" t="s">
        <v>386</v>
      </c>
      <c r="B190" s="108" t="s">
        <v>87</v>
      </c>
      <c r="C190" s="107" t="s">
        <v>0</v>
      </c>
      <c r="D190" s="107" t="s">
        <v>128</v>
      </c>
      <c r="E190" s="107" t="s">
        <v>318</v>
      </c>
      <c r="F190" s="107"/>
      <c r="G190" s="109">
        <v>60000</v>
      </c>
      <c r="H190" s="109">
        <v>367200</v>
      </c>
      <c r="I190" s="109">
        <v>367200</v>
      </c>
    </row>
    <row r="191" spans="1:9">
      <c r="A191" s="107" t="s">
        <v>387</v>
      </c>
      <c r="B191" s="108" t="s">
        <v>540</v>
      </c>
      <c r="C191" s="107" t="s">
        <v>0</v>
      </c>
      <c r="D191" s="107" t="s">
        <v>128</v>
      </c>
      <c r="E191" s="107" t="s">
        <v>318</v>
      </c>
      <c r="F191" s="107" t="s">
        <v>541</v>
      </c>
      <c r="G191" s="109">
        <v>60000</v>
      </c>
      <c r="H191" s="109">
        <v>367200</v>
      </c>
      <c r="I191" s="109">
        <v>367200</v>
      </c>
    </row>
    <row r="192" spans="1:9">
      <c r="A192" s="110" t="s">
        <v>388</v>
      </c>
      <c r="B192" s="111" t="s">
        <v>607</v>
      </c>
      <c r="C192" s="110" t="s">
        <v>0</v>
      </c>
      <c r="D192" s="110" t="s">
        <v>128</v>
      </c>
      <c r="E192" s="110" t="s">
        <v>318</v>
      </c>
      <c r="F192" s="110" t="s">
        <v>608</v>
      </c>
      <c r="G192" s="112">
        <v>60000</v>
      </c>
      <c r="H192" s="112">
        <v>367200</v>
      </c>
      <c r="I192" s="112">
        <v>367200</v>
      </c>
    </row>
    <row r="193" spans="1:9">
      <c r="A193" s="107" t="s">
        <v>389</v>
      </c>
      <c r="B193" s="108" t="s">
        <v>135</v>
      </c>
      <c r="C193" s="107" t="s">
        <v>0</v>
      </c>
      <c r="D193" s="107" t="s">
        <v>366</v>
      </c>
      <c r="E193" s="107"/>
      <c r="F193" s="107"/>
      <c r="G193" s="109">
        <v>2072074.93</v>
      </c>
      <c r="H193" s="109">
        <v>1775746.63</v>
      </c>
      <c r="I193" s="109">
        <v>1283809.6299999999</v>
      </c>
    </row>
    <row r="194" spans="1:9">
      <c r="A194" s="107" t="s">
        <v>390</v>
      </c>
      <c r="B194" s="108" t="s">
        <v>88</v>
      </c>
      <c r="C194" s="107" t="s">
        <v>0</v>
      </c>
      <c r="D194" s="107" t="s">
        <v>129</v>
      </c>
      <c r="E194" s="107"/>
      <c r="F194" s="107"/>
      <c r="G194" s="109">
        <v>2072074.93</v>
      </c>
      <c r="H194" s="109">
        <v>1775746.63</v>
      </c>
      <c r="I194" s="109">
        <v>1283809.6299999999</v>
      </c>
    </row>
    <row r="195" spans="1:9" ht="21">
      <c r="A195" s="107" t="s">
        <v>391</v>
      </c>
      <c r="B195" s="108" t="s">
        <v>182</v>
      </c>
      <c r="C195" s="107" t="s">
        <v>0</v>
      </c>
      <c r="D195" s="107" t="s">
        <v>129</v>
      </c>
      <c r="E195" s="107" t="s">
        <v>296</v>
      </c>
      <c r="F195" s="107"/>
      <c r="G195" s="109">
        <v>2072074.93</v>
      </c>
      <c r="H195" s="109">
        <v>1775746.63</v>
      </c>
      <c r="I195" s="109">
        <v>1283809.6299999999</v>
      </c>
    </row>
    <row r="196" spans="1:9" ht="31.5">
      <c r="A196" s="107" t="s">
        <v>392</v>
      </c>
      <c r="B196" s="108" t="s">
        <v>289</v>
      </c>
      <c r="C196" s="107" t="s">
        <v>0</v>
      </c>
      <c r="D196" s="107" t="s">
        <v>129</v>
      </c>
      <c r="E196" s="107" t="s">
        <v>319</v>
      </c>
      <c r="F196" s="107"/>
      <c r="G196" s="109">
        <v>2072074.93</v>
      </c>
      <c r="H196" s="109">
        <v>1734746.63</v>
      </c>
      <c r="I196" s="109">
        <v>1283809.6299999999</v>
      </c>
    </row>
    <row r="197" spans="1:9" ht="115.5">
      <c r="A197" s="107" t="s">
        <v>22</v>
      </c>
      <c r="B197" s="113" t="s">
        <v>482</v>
      </c>
      <c r="C197" s="107" t="s">
        <v>0</v>
      </c>
      <c r="D197" s="107" t="s">
        <v>129</v>
      </c>
      <c r="E197" s="107" t="s">
        <v>483</v>
      </c>
      <c r="F197" s="107"/>
      <c r="G197" s="109">
        <v>81800</v>
      </c>
      <c r="H197" s="109">
        <v>0</v>
      </c>
      <c r="I197" s="109">
        <v>0</v>
      </c>
    </row>
    <row r="198" spans="1:9" ht="52.5">
      <c r="A198" s="107" t="s">
        <v>393</v>
      </c>
      <c r="B198" s="108" t="s">
        <v>534</v>
      </c>
      <c r="C198" s="107" t="s">
        <v>0</v>
      </c>
      <c r="D198" s="107" t="s">
        <v>129</v>
      </c>
      <c r="E198" s="107" t="s">
        <v>483</v>
      </c>
      <c r="F198" s="107" t="s">
        <v>29</v>
      </c>
      <c r="G198" s="109">
        <v>81800</v>
      </c>
      <c r="H198" s="109">
        <v>0</v>
      </c>
      <c r="I198" s="109">
        <v>0</v>
      </c>
    </row>
    <row r="199" spans="1:9">
      <c r="A199" s="110" t="s">
        <v>394</v>
      </c>
      <c r="B199" s="111" t="s">
        <v>606</v>
      </c>
      <c r="C199" s="110" t="s">
        <v>0</v>
      </c>
      <c r="D199" s="110" t="s">
        <v>129</v>
      </c>
      <c r="E199" s="110" t="s">
        <v>483</v>
      </c>
      <c r="F199" s="110" t="s">
        <v>26</v>
      </c>
      <c r="G199" s="112">
        <v>81800</v>
      </c>
      <c r="H199" s="112">
        <v>0</v>
      </c>
      <c r="I199" s="112">
        <v>0</v>
      </c>
    </row>
    <row r="200" spans="1:9" ht="84">
      <c r="A200" s="107" t="s">
        <v>395</v>
      </c>
      <c r="B200" s="113" t="s">
        <v>568</v>
      </c>
      <c r="C200" s="107" t="s">
        <v>0</v>
      </c>
      <c r="D200" s="107" t="s">
        <v>129</v>
      </c>
      <c r="E200" s="107" t="s">
        <v>569</v>
      </c>
      <c r="F200" s="107"/>
      <c r="G200" s="109">
        <v>18400</v>
      </c>
      <c r="H200" s="109">
        <v>0</v>
      </c>
      <c r="I200" s="109">
        <v>0</v>
      </c>
    </row>
    <row r="201" spans="1:9" ht="52.5">
      <c r="A201" s="107" t="s">
        <v>396</v>
      </c>
      <c r="B201" s="108" t="s">
        <v>534</v>
      </c>
      <c r="C201" s="107" t="s">
        <v>0</v>
      </c>
      <c r="D201" s="107" t="s">
        <v>129</v>
      </c>
      <c r="E201" s="107" t="s">
        <v>569</v>
      </c>
      <c r="F201" s="107" t="s">
        <v>29</v>
      </c>
      <c r="G201" s="109">
        <v>18400</v>
      </c>
      <c r="H201" s="109">
        <v>0</v>
      </c>
      <c r="I201" s="109">
        <v>0</v>
      </c>
    </row>
    <row r="202" spans="1:9">
      <c r="A202" s="110" t="s">
        <v>397</v>
      </c>
      <c r="B202" s="111" t="s">
        <v>606</v>
      </c>
      <c r="C202" s="110" t="s">
        <v>0</v>
      </c>
      <c r="D202" s="110" t="s">
        <v>129</v>
      </c>
      <c r="E202" s="110" t="s">
        <v>569</v>
      </c>
      <c r="F202" s="110" t="s">
        <v>26</v>
      </c>
      <c r="G202" s="112">
        <v>18400</v>
      </c>
      <c r="H202" s="112">
        <v>0</v>
      </c>
      <c r="I202" s="112">
        <v>0</v>
      </c>
    </row>
    <row r="203" spans="1:9" ht="52.5">
      <c r="A203" s="107" t="s">
        <v>398</v>
      </c>
      <c r="B203" s="108" t="s">
        <v>89</v>
      </c>
      <c r="C203" s="107" t="s">
        <v>0</v>
      </c>
      <c r="D203" s="107" t="s">
        <v>129</v>
      </c>
      <c r="E203" s="107" t="s">
        <v>320</v>
      </c>
      <c r="F203" s="107"/>
      <c r="G203" s="109">
        <v>848982.9</v>
      </c>
      <c r="H203" s="109">
        <v>718090</v>
      </c>
      <c r="I203" s="109">
        <v>718090</v>
      </c>
    </row>
    <row r="204" spans="1:9" ht="52.5">
      <c r="A204" s="107" t="s">
        <v>399</v>
      </c>
      <c r="B204" s="108" t="s">
        <v>534</v>
      </c>
      <c r="C204" s="107" t="s">
        <v>0</v>
      </c>
      <c r="D204" s="107" t="s">
        <v>129</v>
      </c>
      <c r="E204" s="107" t="s">
        <v>320</v>
      </c>
      <c r="F204" s="107" t="s">
        <v>29</v>
      </c>
      <c r="G204" s="109">
        <v>726790</v>
      </c>
      <c r="H204" s="109">
        <v>718090</v>
      </c>
      <c r="I204" s="109">
        <v>718090</v>
      </c>
    </row>
    <row r="205" spans="1:9">
      <c r="A205" s="110" t="s">
        <v>403</v>
      </c>
      <c r="B205" s="111" t="s">
        <v>606</v>
      </c>
      <c r="C205" s="110" t="s">
        <v>0</v>
      </c>
      <c r="D205" s="110" t="s">
        <v>129</v>
      </c>
      <c r="E205" s="110" t="s">
        <v>320</v>
      </c>
      <c r="F205" s="110" t="s">
        <v>26</v>
      </c>
      <c r="G205" s="112">
        <v>726790</v>
      </c>
      <c r="H205" s="112">
        <v>718090</v>
      </c>
      <c r="I205" s="112">
        <v>718090</v>
      </c>
    </row>
    <row r="206" spans="1:9" ht="21">
      <c r="A206" s="107" t="s">
        <v>404</v>
      </c>
      <c r="B206" s="108" t="s">
        <v>535</v>
      </c>
      <c r="C206" s="107" t="s">
        <v>0</v>
      </c>
      <c r="D206" s="107" t="s">
        <v>129</v>
      </c>
      <c r="E206" s="107" t="s">
        <v>320</v>
      </c>
      <c r="F206" s="107" t="s">
        <v>183</v>
      </c>
      <c r="G206" s="109">
        <v>122192.9</v>
      </c>
      <c r="H206" s="109">
        <v>0</v>
      </c>
      <c r="I206" s="109">
        <v>0</v>
      </c>
    </row>
    <row r="207" spans="1:9" ht="22.5">
      <c r="A207" s="110" t="s">
        <v>484</v>
      </c>
      <c r="B207" s="111" t="s">
        <v>601</v>
      </c>
      <c r="C207" s="110" t="s">
        <v>0</v>
      </c>
      <c r="D207" s="110" t="s">
        <v>129</v>
      </c>
      <c r="E207" s="110" t="s">
        <v>320</v>
      </c>
      <c r="F207" s="110" t="s">
        <v>184</v>
      </c>
      <c r="G207" s="112">
        <v>122192.9</v>
      </c>
      <c r="H207" s="112">
        <v>0</v>
      </c>
      <c r="I207" s="112">
        <v>0</v>
      </c>
    </row>
    <row r="208" spans="1:9" ht="84">
      <c r="A208" s="107" t="s">
        <v>485</v>
      </c>
      <c r="B208" s="113" t="s">
        <v>421</v>
      </c>
      <c r="C208" s="107" t="s">
        <v>0</v>
      </c>
      <c r="D208" s="107" t="s">
        <v>129</v>
      </c>
      <c r="E208" s="107" t="s">
        <v>321</v>
      </c>
      <c r="F208" s="107"/>
      <c r="G208" s="109">
        <v>173560</v>
      </c>
      <c r="H208" s="109">
        <v>173560</v>
      </c>
      <c r="I208" s="109">
        <v>173560</v>
      </c>
    </row>
    <row r="209" spans="1:9" ht="52.5">
      <c r="A209" s="107" t="s">
        <v>486</v>
      </c>
      <c r="B209" s="108" t="s">
        <v>534</v>
      </c>
      <c r="C209" s="107" t="s">
        <v>0</v>
      </c>
      <c r="D209" s="107" t="s">
        <v>129</v>
      </c>
      <c r="E209" s="107" t="s">
        <v>321</v>
      </c>
      <c r="F209" s="107" t="s">
        <v>29</v>
      </c>
      <c r="G209" s="109">
        <v>173560</v>
      </c>
      <c r="H209" s="109">
        <v>173560</v>
      </c>
      <c r="I209" s="109">
        <v>173560</v>
      </c>
    </row>
    <row r="210" spans="1:9">
      <c r="A210" s="110" t="s">
        <v>487</v>
      </c>
      <c r="B210" s="111" t="s">
        <v>606</v>
      </c>
      <c r="C210" s="110" t="s">
        <v>0</v>
      </c>
      <c r="D210" s="110" t="s">
        <v>129</v>
      </c>
      <c r="E210" s="110" t="s">
        <v>321</v>
      </c>
      <c r="F210" s="110" t="s">
        <v>26</v>
      </c>
      <c r="G210" s="112">
        <v>173560</v>
      </c>
      <c r="H210" s="112">
        <v>173560</v>
      </c>
      <c r="I210" s="112">
        <v>173560</v>
      </c>
    </row>
    <row r="211" spans="1:9" ht="63">
      <c r="A211" s="107" t="s">
        <v>488</v>
      </c>
      <c r="B211" s="108" t="s">
        <v>290</v>
      </c>
      <c r="C211" s="107" t="s">
        <v>0</v>
      </c>
      <c r="D211" s="107" t="s">
        <v>129</v>
      </c>
      <c r="E211" s="107" t="s">
        <v>322</v>
      </c>
      <c r="F211" s="107"/>
      <c r="G211" s="109">
        <v>880194.03</v>
      </c>
      <c r="H211" s="109">
        <v>785889.63</v>
      </c>
      <c r="I211" s="109">
        <v>353189.63</v>
      </c>
    </row>
    <row r="212" spans="1:9" ht="21">
      <c r="A212" s="107" t="s">
        <v>489</v>
      </c>
      <c r="B212" s="108" t="s">
        <v>535</v>
      </c>
      <c r="C212" s="107" t="s">
        <v>0</v>
      </c>
      <c r="D212" s="107" t="s">
        <v>129</v>
      </c>
      <c r="E212" s="107" t="s">
        <v>322</v>
      </c>
      <c r="F212" s="107" t="s">
        <v>183</v>
      </c>
      <c r="G212" s="109">
        <v>880194.03</v>
      </c>
      <c r="H212" s="109">
        <v>785889.63</v>
      </c>
      <c r="I212" s="109">
        <v>353189.63</v>
      </c>
    </row>
    <row r="213" spans="1:9" ht="22.5">
      <c r="A213" s="110" t="s">
        <v>490</v>
      </c>
      <c r="B213" s="111" t="s">
        <v>601</v>
      </c>
      <c r="C213" s="110" t="s">
        <v>0</v>
      </c>
      <c r="D213" s="110" t="s">
        <v>129</v>
      </c>
      <c r="E213" s="110" t="s">
        <v>322</v>
      </c>
      <c r="F213" s="110" t="s">
        <v>184</v>
      </c>
      <c r="G213" s="112">
        <v>880194.03</v>
      </c>
      <c r="H213" s="112">
        <v>785889.63</v>
      </c>
      <c r="I213" s="112">
        <v>353189.63</v>
      </c>
    </row>
    <row r="214" spans="1:9" ht="52.5">
      <c r="A214" s="107" t="s">
        <v>491</v>
      </c>
      <c r="B214" s="108" t="s">
        <v>570</v>
      </c>
      <c r="C214" s="107" t="s">
        <v>0</v>
      </c>
      <c r="D214" s="107" t="s">
        <v>129</v>
      </c>
      <c r="E214" s="107" t="s">
        <v>571</v>
      </c>
      <c r="F214" s="107"/>
      <c r="G214" s="109">
        <v>24138</v>
      </c>
      <c r="H214" s="109">
        <v>0</v>
      </c>
      <c r="I214" s="109">
        <v>0</v>
      </c>
    </row>
    <row r="215" spans="1:9" ht="21">
      <c r="A215" s="107" t="s">
        <v>183</v>
      </c>
      <c r="B215" s="108" t="s">
        <v>535</v>
      </c>
      <c r="C215" s="107" t="s">
        <v>0</v>
      </c>
      <c r="D215" s="107" t="s">
        <v>129</v>
      </c>
      <c r="E215" s="107" t="s">
        <v>571</v>
      </c>
      <c r="F215" s="107" t="s">
        <v>183</v>
      </c>
      <c r="G215" s="109">
        <v>24138</v>
      </c>
      <c r="H215" s="109">
        <v>0</v>
      </c>
      <c r="I215" s="109">
        <v>0</v>
      </c>
    </row>
    <row r="216" spans="1:9" ht="22.5">
      <c r="A216" s="110" t="s">
        <v>492</v>
      </c>
      <c r="B216" s="111" t="s">
        <v>601</v>
      </c>
      <c r="C216" s="110" t="s">
        <v>0</v>
      </c>
      <c r="D216" s="110" t="s">
        <v>129</v>
      </c>
      <c r="E216" s="110" t="s">
        <v>571</v>
      </c>
      <c r="F216" s="110" t="s">
        <v>184</v>
      </c>
      <c r="G216" s="112">
        <v>24138</v>
      </c>
      <c r="H216" s="112">
        <v>0</v>
      </c>
      <c r="I216" s="112">
        <v>0</v>
      </c>
    </row>
    <row r="217" spans="1:9" ht="52.5">
      <c r="A217" s="107" t="s">
        <v>493</v>
      </c>
      <c r="B217" s="108" t="s">
        <v>351</v>
      </c>
      <c r="C217" s="107" t="s">
        <v>0</v>
      </c>
      <c r="D217" s="107" t="s">
        <v>129</v>
      </c>
      <c r="E217" s="107" t="s">
        <v>326</v>
      </c>
      <c r="F217" s="107"/>
      <c r="G217" s="109">
        <v>45000</v>
      </c>
      <c r="H217" s="109">
        <v>57207</v>
      </c>
      <c r="I217" s="109">
        <v>38970</v>
      </c>
    </row>
    <row r="218" spans="1:9" ht="21">
      <c r="A218" s="107" t="s">
        <v>494</v>
      </c>
      <c r="B218" s="108" t="s">
        <v>535</v>
      </c>
      <c r="C218" s="107" t="s">
        <v>0</v>
      </c>
      <c r="D218" s="107" t="s">
        <v>129</v>
      </c>
      <c r="E218" s="107" t="s">
        <v>326</v>
      </c>
      <c r="F218" s="107" t="s">
        <v>183</v>
      </c>
      <c r="G218" s="109">
        <v>45000</v>
      </c>
      <c r="H218" s="109">
        <v>57207</v>
      </c>
      <c r="I218" s="109">
        <v>38970</v>
      </c>
    </row>
    <row r="219" spans="1:9" ht="22.5">
      <c r="A219" s="110" t="s">
        <v>495</v>
      </c>
      <c r="B219" s="111" t="s">
        <v>601</v>
      </c>
      <c r="C219" s="110" t="s">
        <v>0</v>
      </c>
      <c r="D219" s="110" t="s">
        <v>129</v>
      </c>
      <c r="E219" s="110" t="s">
        <v>326</v>
      </c>
      <c r="F219" s="110" t="s">
        <v>184</v>
      </c>
      <c r="G219" s="112">
        <v>45000</v>
      </c>
      <c r="H219" s="112">
        <v>57207</v>
      </c>
      <c r="I219" s="112">
        <v>38970</v>
      </c>
    </row>
    <row r="220" spans="1:9" ht="21">
      <c r="A220" s="107" t="s">
        <v>496</v>
      </c>
      <c r="B220" s="108" t="s">
        <v>444</v>
      </c>
      <c r="C220" s="107" t="s">
        <v>0</v>
      </c>
      <c r="D220" s="107" t="s">
        <v>129</v>
      </c>
      <c r="E220" s="107" t="s">
        <v>445</v>
      </c>
      <c r="F220" s="107"/>
      <c r="G220" s="109">
        <v>0</v>
      </c>
      <c r="H220" s="109">
        <v>41000</v>
      </c>
      <c r="I220" s="109">
        <v>0</v>
      </c>
    </row>
    <row r="221" spans="1:9" ht="52.5">
      <c r="A221" s="107" t="s">
        <v>497</v>
      </c>
      <c r="B221" s="108" t="s">
        <v>446</v>
      </c>
      <c r="C221" s="107" t="s">
        <v>0</v>
      </c>
      <c r="D221" s="107" t="s">
        <v>129</v>
      </c>
      <c r="E221" s="107" t="s">
        <v>447</v>
      </c>
      <c r="F221" s="107"/>
      <c r="G221" s="109">
        <v>0</v>
      </c>
      <c r="H221" s="109">
        <v>41000</v>
      </c>
      <c r="I221" s="109">
        <v>0</v>
      </c>
    </row>
    <row r="222" spans="1:9" ht="21">
      <c r="A222" s="107" t="s">
        <v>498</v>
      </c>
      <c r="B222" s="108" t="s">
        <v>535</v>
      </c>
      <c r="C222" s="107" t="s">
        <v>0</v>
      </c>
      <c r="D222" s="107" t="s">
        <v>129</v>
      </c>
      <c r="E222" s="107" t="s">
        <v>447</v>
      </c>
      <c r="F222" s="107" t="s">
        <v>183</v>
      </c>
      <c r="G222" s="109">
        <v>0</v>
      </c>
      <c r="H222" s="109">
        <v>41000</v>
      </c>
      <c r="I222" s="109">
        <v>0</v>
      </c>
    </row>
    <row r="223" spans="1:9" ht="22.5">
      <c r="A223" s="110" t="s">
        <v>499</v>
      </c>
      <c r="B223" s="111" t="s">
        <v>601</v>
      </c>
      <c r="C223" s="110" t="s">
        <v>0</v>
      </c>
      <c r="D223" s="110" t="s">
        <v>129</v>
      </c>
      <c r="E223" s="110" t="s">
        <v>447</v>
      </c>
      <c r="F223" s="110" t="s">
        <v>184</v>
      </c>
      <c r="G223" s="112">
        <v>0</v>
      </c>
      <c r="H223" s="112">
        <v>41000</v>
      </c>
      <c r="I223" s="112">
        <v>0</v>
      </c>
    </row>
    <row r="224" spans="1:9">
      <c r="A224" s="120">
        <v>209</v>
      </c>
      <c r="B224" s="117" t="s">
        <v>180</v>
      </c>
      <c r="C224" s="115"/>
      <c r="D224" s="115"/>
      <c r="E224" s="115"/>
      <c r="F224" s="116"/>
      <c r="G224" s="115"/>
      <c r="H224" s="118">
        <v>236838</v>
      </c>
      <c r="I224" s="119">
        <v>448275</v>
      </c>
    </row>
  </sheetData>
  <mergeCells count="9">
    <mergeCell ref="B9:G11"/>
    <mergeCell ref="G1:I3"/>
    <mergeCell ref="G5:I7"/>
    <mergeCell ref="A13:A14"/>
    <mergeCell ref="B13:B14"/>
    <mergeCell ref="C13:F13"/>
    <mergeCell ref="G13:G14"/>
    <mergeCell ref="H13:H14"/>
    <mergeCell ref="I13:I14"/>
  </mergeCells>
  <pageMargins left="0.98425196850393704" right="0.39370078740157483" top="0.39370078740157483" bottom="0.39370078740157483" header="0.19685039370078741" footer="0.19685039370078741"/>
  <pageSetup paperSize="9" scale="75" fitToHeight="0" orientation="portrait" r:id="rId1"/>
  <headerFooter scaleWithDoc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274"/>
  <sheetViews>
    <sheetView zoomScaleNormal="100" workbookViewId="0">
      <selection activeCell="K25" sqref="K25"/>
    </sheetView>
  </sheetViews>
  <sheetFormatPr defaultColWidth="8.85546875" defaultRowHeight="12.75"/>
  <cols>
    <col min="1" max="1" width="4.28515625" style="18" customWidth="1"/>
    <col min="2" max="2" width="60.85546875" style="18" customWidth="1"/>
    <col min="3" max="3" width="11.28515625" style="18" customWidth="1"/>
    <col min="4" max="4" width="6.42578125" style="18" customWidth="1"/>
    <col min="5" max="5" width="6.5703125" style="18" customWidth="1"/>
    <col min="6" max="6" width="12" style="30" customWidth="1"/>
    <col min="7" max="7" width="12.85546875" style="18" customWidth="1"/>
    <col min="8" max="8" width="12.28515625" style="18" customWidth="1"/>
    <col min="9" max="33" width="15.7109375" style="18" customWidth="1"/>
    <col min="34" max="16384" width="8.85546875" style="18"/>
  </cols>
  <sheetData>
    <row r="1" spans="1:8" ht="12.75" customHeight="1">
      <c r="B1" s="19"/>
      <c r="C1" s="89"/>
      <c r="D1" s="89"/>
      <c r="E1" s="89"/>
      <c r="F1" s="172" t="s">
        <v>610</v>
      </c>
      <c r="G1" s="172"/>
      <c r="H1" s="172"/>
    </row>
    <row r="2" spans="1:8">
      <c r="C2" s="86"/>
      <c r="D2" s="87"/>
      <c r="E2" s="87"/>
      <c r="F2" s="172"/>
      <c r="G2" s="172"/>
      <c r="H2" s="172"/>
    </row>
    <row r="3" spans="1:8">
      <c r="C3" s="86"/>
      <c r="D3" s="88"/>
      <c r="E3" s="88"/>
      <c r="F3" s="172"/>
      <c r="G3" s="172"/>
      <c r="H3" s="172"/>
    </row>
    <row r="4" spans="1:8">
      <c r="C4" s="86"/>
      <c r="D4" s="87"/>
      <c r="E4" s="87"/>
      <c r="F4" s="86"/>
    </row>
    <row r="5" spans="1:8">
      <c r="C5" s="86"/>
      <c r="D5" s="87"/>
      <c r="E5" s="87"/>
      <c r="F5" s="172" t="s">
        <v>461</v>
      </c>
      <c r="G5" s="172"/>
      <c r="H5" s="172"/>
    </row>
    <row r="6" spans="1:8">
      <c r="C6" s="86"/>
      <c r="D6" s="87"/>
      <c r="E6" s="87"/>
      <c r="F6" s="172"/>
      <c r="G6" s="172"/>
      <c r="H6" s="172"/>
    </row>
    <row r="7" spans="1:8">
      <c r="C7" s="86"/>
      <c r="D7" s="87"/>
      <c r="E7" s="87"/>
      <c r="F7" s="172"/>
      <c r="G7" s="172"/>
      <c r="H7" s="172"/>
    </row>
    <row r="8" spans="1:8">
      <c r="C8" s="20"/>
    </row>
    <row r="9" spans="1:8">
      <c r="B9" s="173" t="s">
        <v>448</v>
      </c>
      <c r="C9" s="173"/>
      <c r="D9" s="173"/>
      <c r="E9" s="173"/>
      <c r="F9" s="173"/>
    </row>
    <row r="10" spans="1:8">
      <c r="B10" s="174"/>
      <c r="C10" s="174"/>
      <c r="D10" s="174"/>
      <c r="E10" s="174"/>
      <c r="F10" s="174"/>
    </row>
    <row r="11" spans="1:8">
      <c r="B11" s="174"/>
      <c r="C11" s="174"/>
      <c r="D11" s="174"/>
      <c r="E11" s="174"/>
      <c r="F11" s="174"/>
    </row>
    <row r="12" spans="1:8" ht="35.25" customHeight="1">
      <c r="B12" s="174"/>
      <c r="C12" s="174"/>
      <c r="D12" s="174"/>
      <c r="E12" s="174"/>
      <c r="F12" s="174"/>
    </row>
    <row r="13" spans="1:8" ht="12.75" customHeight="1">
      <c r="A13" s="168" t="s">
        <v>142</v>
      </c>
      <c r="B13" s="168" t="s">
        <v>63</v>
      </c>
      <c r="C13" s="170" t="s">
        <v>64</v>
      </c>
      <c r="D13" s="171"/>
      <c r="E13" s="171"/>
      <c r="F13" s="168" t="s">
        <v>407</v>
      </c>
      <c r="G13" s="168" t="s">
        <v>418</v>
      </c>
      <c r="H13" s="168" t="s">
        <v>443</v>
      </c>
    </row>
    <row r="14" spans="1:8" s="44" customFormat="1" ht="23.25" customHeight="1">
      <c r="A14" s="169"/>
      <c r="B14" s="169"/>
      <c r="C14" s="101" t="s">
        <v>409</v>
      </c>
      <c r="D14" s="101" t="s">
        <v>410</v>
      </c>
      <c r="E14" s="101" t="s">
        <v>408</v>
      </c>
      <c r="F14" s="169"/>
      <c r="G14" s="169"/>
      <c r="H14" s="169"/>
    </row>
    <row r="15" spans="1:8" s="44" customFormat="1">
      <c r="A15" s="102" t="s">
        <v>20</v>
      </c>
      <c r="B15" s="102" t="s">
        <v>3</v>
      </c>
      <c r="C15" s="102" t="s">
        <v>4</v>
      </c>
      <c r="D15" s="102" t="s">
        <v>5</v>
      </c>
      <c r="E15" s="102" t="s">
        <v>6</v>
      </c>
      <c r="F15" s="102" t="s">
        <v>7</v>
      </c>
      <c r="G15" s="102" t="s">
        <v>8</v>
      </c>
      <c r="H15" s="102" t="s">
        <v>9</v>
      </c>
    </row>
    <row r="16" spans="1:8" s="44" customFormat="1">
      <c r="A16" s="103" t="s">
        <v>20</v>
      </c>
      <c r="B16" s="104" t="s">
        <v>92</v>
      </c>
      <c r="C16" s="103"/>
      <c r="D16" s="103"/>
      <c r="E16" s="103"/>
      <c r="F16" s="106">
        <v>13863034.6</v>
      </c>
      <c r="G16" s="106">
        <v>9838904</v>
      </c>
      <c r="H16" s="106">
        <v>9895583</v>
      </c>
    </row>
    <row r="17" spans="1:9" s="44" customFormat="1">
      <c r="A17" s="107" t="s">
        <v>3</v>
      </c>
      <c r="B17" s="108" t="s">
        <v>182</v>
      </c>
      <c r="C17" s="107" t="s">
        <v>296</v>
      </c>
      <c r="D17" s="107"/>
      <c r="E17" s="107"/>
      <c r="F17" s="109">
        <v>6514442.5099999998</v>
      </c>
      <c r="G17" s="109">
        <v>3210946.63</v>
      </c>
      <c r="H17" s="109">
        <v>2783109.63</v>
      </c>
    </row>
    <row r="18" spans="1:9" s="44" customFormat="1" ht="21">
      <c r="A18" s="107" t="s">
        <v>4</v>
      </c>
      <c r="B18" s="108" t="s">
        <v>286</v>
      </c>
      <c r="C18" s="107" t="s">
        <v>311</v>
      </c>
      <c r="D18" s="107"/>
      <c r="E18" s="107"/>
      <c r="F18" s="109">
        <v>2484595.52</v>
      </c>
      <c r="G18" s="109">
        <v>490568</v>
      </c>
      <c r="H18" s="109">
        <v>534142</v>
      </c>
    </row>
    <row r="19" spans="1:9" s="44" customFormat="1" ht="42">
      <c r="A19" s="107" t="s">
        <v>5</v>
      </c>
      <c r="B19" s="108" t="s">
        <v>566</v>
      </c>
      <c r="C19" s="107" t="s">
        <v>567</v>
      </c>
      <c r="D19" s="107"/>
      <c r="E19" s="107"/>
      <c r="F19" s="109">
        <v>13960</v>
      </c>
      <c r="G19" s="109">
        <v>0</v>
      </c>
      <c r="H19" s="109">
        <v>0</v>
      </c>
    </row>
    <row r="20" spans="1:9" s="44" customFormat="1" ht="21">
      <c r="A20" s="107" t="s">
        <v>6</v>
      </c>
      <c r="B20" s="108" t="s">
        <v>535</v>
      </c>
      <c r="C20" s="107" t="s">
        <v>567</v>
      </c>
      <c r="D20" s="107" t="s">
        <v>183</v>
      </c>
      <c r="E20" s="107"/>
      <c r="F20" s="109">
        <v>13960</v>
      </c>
      <c r="G20" s="109">
        <v>0</v>
      </c>
      <c r="H20" s="109">
        <v>0</v>
      </c>
    </row>
    <row r="21" spans="1:9" s="44" customFormat="1">
      <c r="A21" s="107" t="s">
        <v>7</v>
      </c>
      <c r="B21" s="108" t="s">
        <v>163</v>
      </c>
      <c r="C21" s="107" t="s">
        <v>567</v>
      </c>
      <c r="D21" s="107" t="s">
        <v>183</v>
      </c>
      <c r="E21" s="107" t="s">
        <v>364</v>
      </c>
      <c r="F21" s="109">
        <v>13960</v>
      </c>
      <c r="G21" s="109">
        <v>0</v>
      </c>
      <c r="H21" s="109">
        <v>0</v>
      </c>
    </row>
    <row r="22" spans="1:9" s="44" customFormat="1">
      <c r="A22" s="107" t="s">
        <v>8</v>
      </c>
      <c r="B22" s="108" t="s">
        <v>85</v>
      </c>
      <c r="C22" s="107" t="s">
        <v>567</v>
      </c>
      <c r="D22" s="107" t="s">
        <v>183</v>
      </c>
      <c r="E22" s="107" t="s">
        <v>127</v>
      </c>
      <c r="F22" s="109">
        <v>13960</v>
      </c>
      <c r="G22" s="109">
        <v>0</v>
      </c>
      <c r="H22" s="109">
        <v>0</v>
      </c>
    </row>
    <row r="23" spans="1:9" s="44" customFormat="1">
      <c r="A23" s="110" t="s">
        <v>9</v>
      </c>
      <c r="B23" s="111" t="s">
        <v>85</v>
      </c>
      <c r="C23" s="110" t="s">
        <v>567</v>
      </c>
      <c r="D23" s="110" t="s">
        <v>184</v>
      </c>
      <c r="E23" s="110" t="s">
        <v>127</v>
      </c>
      <c r="F23" s="112">
        <v>13960</v>
      </c>
      <c r="G23" s="112">
        <v>0</v>
      </c>
      <c r="H23" s="112">
        <v>0</v>
      </c>
    </row>
    <row r="24" spans="1:9" s="44" customFormat="1" ht="42">
      <c r="A24" s="107" t="s">
        <v>145</v>
      </c>
      <c r="B24" s="108" t="s">
        <v>82</v>
      </c>
      <c r="C24" s="107" t="s">
        <v>312</v>
      </c>
      <c r="D24" s="107"/>
      <c r="E24" s="107"/>
      <c r="F24" s="109">
        <v>309624.8</v>
      </c>
      <c r="G24" s="109">
        <v>248800</v>
      </c>
      <c r="H24" s="109">
        <v>263400</v>
      </c>
    </row>
    <row r="25" spans="1:9" s="44" customFormat="1" ht="21">
      <c r="A25" s="107" t="s">
        <v>10</v>
      </c>
      <c r="B25" s="108" t="s">
        <v>535</v>
      </c>
      <c r="C25" s="107" t="s">
        <v>312</v>
      </c>
      <c r="D25" s="107" t="s">
        <v>183</v>
      </c>
      <c r="E25" s="107"/>
      <c r="F25" s="109">
        <v>309624.8</v>
      </c>
      <c r="G25" s="109">
        <v>248800</v>
      </c>
      <c r="H25" s="109">
        <v>263400</v>
      </c>
      <c r="I25" s="44" t="s">
        <v>441</v>
      </c>
    </row>
    <row r="26" spans="1:9" s="44" customFormat="1">
      <c r="A26" s="107" t="s">
        <v>11</v>
      </c>
      <c r="B26" s="108" t="s">
        <v>159</v>
      </c>
      <c r="C26" s="107" t="s">
        <v>312</v>
      </c>
      <c r="D26" s="107" t="s">
        <v>183</v>
      </c>
      <c r="E26" s="107" t="s">
        <v>363</v>
      </c>
      <c r="F26" s="109">
        <v>309624.8</v>
      </c>
      <c r="G26" s="109">
        <v>248800</v>
      </c>
      <c r="H26" s="109">
        <v>263400</v>
      </c>
    </row>
    <row r="27" spans="1:9" s="44" customFormat="1">
      <c r="A27" s="107" t="s">
        <v>12</v>
      </c>
      <c r="B27" s="108" t="s">
        <v>81</v>
      </c>
      <c r="C27" s="107" t="s">
        <v>312</v>
      </c>
      <c r="D27" s="107" t="s">
        <v>183</v>
      </c>
      <c r="E27" s="107" t="s">
        <v>125</v>
      </c>
      <c r="F27" s="109">
        <v>309624.8</v>
      </c>
      <c r="G27" s="109">
        <v>248800</v>
      </c>
      <c r="H27" s="109">
        <v>263400</v>
      </c>
    </row>
    <row r="28" spans="1:9" s="44" customFormat="1">
      <c r="A28" s="110" t="s">
        <v>134</v>
      </c>
      <c r="B28" s="111" t="s">
        <v>81</v>
      </c>
      <c r="C28" s="110" t="s">
        <v>312</v>
      </c>
      <c r="D28" s="110" t="s">
        <v>184</v>
      </c>
      <c r="E28" s="110" t="s">
        <v>125</v>
      </c>
      <c r="F28" s="112">
        <v>309624.8</v>
      </c>
      <c r="G28" s="112">
        <v>248800</v>
      </c>
      <c r="H28" s="112">
        <v>263400</v>
      </c>
    </row>
    <row r="29" spans="1:9" s="44" customFormat="1" ht="42">
      <c r="A29" s="107" t="s">
        <v>140</v>
      </c>
      <c r="B29" s="108" t="s">
        <v>347</v>
      </c>
      <c r="C29" s="107" t="s">
        <v>316</v>
      </c>
      <c r="D29" s="107"/>
      <c r="E29" s="107"/>
      <c r="F29" s="109">
        <v>286759.59999999998</v>
      </c>
      <c r="G29" s="109">
        <v>10768</v>
      </c>
      <c r="H29" s="109">
        <v>39742</v>
      </c>
    </row>
    <row r="30" spans="1:9" s="44" customFormat="1" ht="21">
      <c r="A30" s="107" t="s">
        <v>147</v>
      </c>
      <c r="B30" s="108" t="s">
        <v>535</v>
      </c>
      <c r="C30" s="107" t="s">
        <v>316</v>
      </c>
      <c r="D30" s="107" t="s">
        <v>183</v>
      </c>
      <c r="E30" s="107"/>
      <c r="F30" s="109">
        <v>286759.59999999998</v>
      </c>
      <c r="G30" s="109">
        <v>10768</v>
      </c>
      <c r="H30" s="109">
        <v>39742</v>
      </c>
    </row>
    <row r="31" spans="1:9" s="44" customFormat="1">
      <c r="A31" s="107" t="s">
        <v>148</v>
      </c>
      <c r="B31" s="108" t="s">
        <v>163</v>
      </c>
      <c r="C31" s="107" t="s">
        <v>316</v>
      </c>
      <c r="D31" s="107" t="s">
        <v>183</v>
      </c>
      <c r="E31" s="107" t="s">
        <v>364</v>
      </c>
      <c r="F31" s="109">
        <v>286759.59999999998</v>
      </c>
      <c r="G31" s="109">
        <v>10768</v>
      </c>
      <c r="H31" s="109">
        <v>39742</v>
      </c>
    </row>
    <row r="32" spans="1:9" s="44" customFormat="1">
      <c r="A32" s="107" t="s">
        <v>150</v>
      </c>
      <c r="B32" s="108" t="s">
        <v>85</v>
      </c>
      <c r="C32" s="107" t="s">
        <v>316</v>
      </c>
      <c r="D32" s="107" t="s">
        <v>183</v>
      </c>
      <c r="E32" s="107" t="s">
        <v>127</v>
      </c>
      <c r="F32" s="109">
        <v>286759.59999999998</v>
      </c>
      <c r="G32" s="109">
        <v>10768</v>
      </c>
      <c r="H32" s="109">
        <v>39742</v>
      </c>
    </row>
    <row r="33" spans="1:8" s="44" customFormat="1">
      <c r="A33" s="110" t="s">
        <v>151</v>
      </c>
      <c r="B33" s="111" t="s">
        <v>85</v>
      </c>
      <c r="C33" s="110" t="s">
        <v>316</v>
      </c>
      <c r="D33" s="110" t="s">
        <v>184</v>
      </c>
      <c r="E33" s="110" t="s">
        <v>127</v>
      </c>
      <c r="F33" s="112">
        <v>286759.59999999998</v>
      </c>
      <c r="G33" s="112">
        <v>10768</v>
      </c>
      <c r="H33" s="112">
        <v>39742</v>
      </c>
    </row>
    <row r="34" spans="1:8" s="44" customFormat="1" ht="31.5">
      <c r="A34" s="107" t="s">
        <v>152</v>
      </c>
      <c r="B34" s="108" t="s">
        <v>348</v>
      </c>
      <c r="C34" s="107" t="s">
        <v>317</v>
      </c>
      <c r="D34" s="107"/>
      <c r="E34" s="107"/>
      <c r="F34" s="109">
        <v>525973.12</v>
      </c>
      <c r="G34" s="109">
        <v>0</v>
      </c>
      <c r="H34" s="109">
        <v>0</v>
      </c>
    </row>
    <row r="35" spans="1:8" s="44" customFormat="1" ht="21">
      <c r="A35" s="107" t="s">
        <v>154</v>
      </c>
      <c r="B35" s="108" t="s">
        <v>535</v>
      </c>
      <c r="C35" s="107" t="s">
        <v>317</v>
      </c>
      <c r="D35" s="107" t="s">
        <v>183</v>
      </c>
      <c r="E35" s="107"/>
      <c r="F35" s="109">
        <v>525973.12</v>
      </c>
      <c r="G35" s="109">
        <v>0</v>
      </c>
      <c r="H35" s="109">
        <v>0</v>
      </c>
    </row>
    <row r="36" spans="1:8" s="44" customFormat="1">
      <c r="A36" s="107" t="s">
        <v>155</v>
      </c>
      <c r="B36" s="108" t="s">
        <v>163</v>
      </c>
      <c r="C36" s="107" t="s">
        <v>317</v>
      </c>
      <c r="D36" s="107" t="s">
        <v>183</v>
      </c>
      <c r="E36" s="107" t="s">
        <v>364</v>
      </c>
      <c r="F36" s="109">
        <v>525973.12</v>
      </c>
      <c r="G36" s="109">
        <v>0</v>
      </c>
      <c r="H36" s="109">
        <v>0</v>
      </c>
    </row>
    <row r="37" spans="1:8" s="44" customFormat="1">
      <c r="A37" s="107" t="s">
        <v>156</v>
      </c>
      <c r="B37" s="108" t="s">
        <v>85</v>
      </c>
      <c r="C37" s="107" t="s">
        <v>317</v>
      </c>
      <c r="D37" s="107" t="s">
        <v>183</v>
      </c>
      <c r="E37" s="107" t="s">
        <v>127</v>
      </c>
      <c r="F37" s="109">
        <v>525973.12</v>
      </c>
      <c r="G37" s="109">
        <v>0</v>
      </c>
      <c r="H37" s="109">
        <v>0</v>
      </c>
    </row>
    <row r="38" spans="1:8" s="44" customFormat="1">
      <c r="A38" s="110" t="s">
        <v>157</v>
      </c>
      <c r="B38" s="111" t="s">
        <v>85</v>
      </c>
      <c r="C38" s="110" t="s">
        <v>317</v>
      </c>
      <c r="D38" s="110" t="s">
        <v>184</v>
      </c>
      <c r="E38" s="110" t="s">
        <v>127</v>
      </c>
      <c r="F38" s="112">
        <v>525973.12</v>
      </c>
      <c r="G38" s="112">
        <v>0</v>
      </c>
      <c r="H38" s="112">
        <v>0</v>
      </c>
    </row>
    <row r="39" spans="1:8" s="44" customFormat="1" ht="42">
      <c r="A39" s="107" t="s">
        <v>158</v>
      </c>
      <c r="B39" s="108" t="s">
        <v>480</v>
      </c>
      <c r="C39" s="107" t="s">
        <v>481</v>
      </c>
      <c r="D39" s="107"/>
      <c r="E39" s="107"/>
      <c r="F39" s="109">
        <v>257751</v>
      </c>
      <c r="G39" s="109">
        <v>0</v>
      </c>
      <c r="H39" s="109">
        <v>0</v>
      </c>
    </row>
    <row r="40" spans="1:8" s="44" customFormat="1" ht="21">
      <c r="A40" s="107" t="s">
        <v>160</v>
      </c>
      <c r="B40" s="108" t="s">
        <v>535</v>
      </c>
      <c r="C40" s="107" t="s">
        <v>481</v>
      </c>
      <c r="D40" s="107" t="s">
        <v>183</v>
      </c>
      <c r="E40" s="107"/>
      <c r="F40" s="109">
        <v>257751</v>
      </c>
      <c r="G40" s="109">
        <v>0</v>
      </c>
      <c r="H40" s="109">
        <v>0</v>
      </c>
    </row>
    <row r="41" spans="1:8" s="44" customFormat="1">
      <c r="A41" s="107" t="s">
        <v>161</v>
      </c>
      <c r="B41" s="108" t="s">
        <v>163</v>
      </c>
      <c r="C41" s="107" t="s">
        <v>481</v>
      </c>
      <c r="D41" s="107" t="s">
        <v>183</v>
      </c>
      <c r="E41" s="107" t="s">
        <v>364</v>
      </c>
      <c r="F41" s="109">
        <v>257751</v>
      </c>
      <c r="G41" s="109">
        <v>0</v>
      </c>
      <c r="H41" s="109">
        <v>0</v>
      </c>
    </row>
    <row r="42" spans="1:8" s="44" customFormat="1">
      <c r="A42" s="107" t="s">
        <v>162</v>
      </c>
      <c r="B42" s="108" t="s">
        <v>85</v>
      </c>
      <c r="C42" s="107" t="s">
        <v>481</v>
      </c>
      <c r="D42" s="107" t="s">
        <v>183</v>
      </c>
      <c r="E42" s="107" t="s">
        <v>127</v>
      </c>
      <c r="F42" s="109">
        <v>257751</v>
      </c>
      <c r="G42" s="109">
        <v>0</v>
      </c>
      <c r="H42" s="109">
        <v>0</v>
      </c>
    </row>
    <row r="43" spans="1:8" s="44" customFormat="1">
      <c r="A43" s="110" t="s">
        <v>164</v>
      </c>
      <c r="B43" s="111" t="s">
        <v>85</v>
      </c>
      <c r="C43" s="110" t="s">
        <v>481</v>
      </c>
      <c r="D43" s="110" t="s">
        <v>184</v>
      </c>
      <c r="E43" s="110" t="s">
        <v>127</v>
      </c>
      <c r="F43" s="112">
        <v>257751</v>
      </c>
      <c r="G43" s="112">
        <v>0</v>
      </c>
      <c r="H43" s="112">
        <v>0</v>
      </c>
    </row>
    <row r="44" spans="1:8" s="44" customFormat="1" ht="31.5">
      <c r="A44" s="107" t="s">
        <v>165</v>
      </c>
      <c r="B44" s="108" t="s">
        <v>349</v>
      </c>
      <c r="C44" s="107" t="s">
        <v>325</v>
      </c>
      <c r="D44" s="107"/>
      <c r="E44" s="107"/>
      <c r="F44" s="109">
        <v>625000</v>
      </c>
      <c r="G44" s="109">
        <v>231000</v>
      </c>
      <c r="H44" s="109">
        <v>231000</v>
      </c>
    </row>
    <row r="45" spans="1:8" s="44" customFormat="1" ht="21">
      <c r="A45" s="107" t="s">
        <v>166</v>
      </c>
      <c r="B45" s="108" t="s">
        <v>535</v>
      </c>
      <c r="C45" s="107" t="s">
        <v>325</v>
      </c>
      <c r="D45" s="107" t="s">
        <v>183</v>
      </c>
      <c r="E45" s="107"/>
      <c r="F45" s="109">
        <v>625000</v>
      </c>
      <c r="G45" s="109">
        <v>231000</v>
      </c>
      <c r="H45" s="109">
        <v>231000</v>
      </c>
    </row>
    <row r="46" spans="1:8" s="44" customFormat="1">
      <c r="A46" s="107" t="s">
        <v>167</v>
      </c>
      <c r="B46" s="108" t="s">
        <v>163</v>
      </c>
      <c r="C46" s="107" t="s">
        <v>325</v>
      </c>
      <c r="D46" s="107" t="s">
        <v>183</v>
      </c>
      <c r="E46" s="107" t="s">
        <v>364</v>
      </c>
      <c r="F46" s="109">
        <v>625000</v>
      </c>
      <c r="G46" s="109">
        <v>231000</v>
      </c>
      <c r="H46" s="109">
        <v>231000</v>
      </c>
    </row>
    <row r="47" spans="1:8" s="44" customFormat="1">
      <c r="A47" s="107" t="s">
        <v>168</v>
      </c>
      <c r="B47" s="108" t="s">
        <v>85</v>
      </c>
      <c r="C47" s="107" t="s">
        <v>325</v>
      </c>
      <c r="D47" s="107" t="s">
        <v>183</v>
      </c>
      <c r="E47" s="107" t="s">
        <v>127</v>
      </c>
      <c r="F47" s="109">
        <v>625000</v>
      </c>
      <c r="G47" s="109">
        <v>231000</v>
      </c>
      <c r="H47" s="109">
        <v>231000</v>
      </c>
    </row>
    <row r="48" spans="1:8" s="44" customFormat="1">
      <c r="A48" s="110" t="s">
        <v>169</v>
      </c>
      <c r="B48" s="111" t="s">
        <v>85</v>
      </c>
      <c r="C48" s="110" t="s">
        <v>325</v>
      </c>
      <c r="D48" s="110" t="s">
        <v>184</v>
      </c>
      <c r="E48" s="110" t="s">
        <v>127</v>
      </c>
      <c r="F48" s="112">
        <v>625000</v>
      </c>
      <c r="G48" s="112">
        <v>231000</v>
      </c>
      <c r="H48" s="112">
        <v>231000</v>
      </c>
    </row>
    <row r="49" spans="1:8" s="44" customFormat="1" ht="42">
      <c r="A49" s="107" t="s">
        <v>170</v>
      </c>
      <c r="B49" s="108" t="s">
        <v>405</v>
      </c>
      <c r="C49" s="107" t="s">
        <v>422</v>
      </c>
      <c r="D49" s="107"/>
      <c r="E49" s="107"/>
      <c r="F49" s="109">
        <v>465527</v>
      </c>
      <c r="G49" s="109">
        <v>0</v>
      </c>
      <c r="H49" s="109">
        <v>0</v>
      </c>
    </row>
    <row r="50" spans="1:8" s="44" customFormat="1" ht="21">
      <c r="A50" s="107" t="s">
        <v>171</v>
      </c>
      <c r="B50" s="108" t="s">
        <v>535</v>
      </c>
      <c r="C50" s="107" t="s">
        <v>422</v>
      </c>
      <c r="D50" s="107" t="s">
        <v>183</v>
      </c>
      <c r="E50" s="107"/>
      <c r="F50" s="109">
        <v>465527</v>
      </c>
      <c r="G50" s="109">
        <v>0</v>
      </c>
      <c r="H50" s="109">
        <v>0</v>
      </c>
    </row>
    <row r="51" spans="1:8" s="44" customFormat="1">
      <c r="A51" s="107" t="s">
        <v>172</v>
      </c>
      <c r="B51" s="108" t="s">
        <v>159</v>
      </c>
      <c r="C51" s="107" t="s">
        <v>422</v>
      </c>
      <c r="D51" s="107" t="s">
        <v>183</v>
      </c>
      <c r="E51" s="107" t="s">
        <v>363</v>
      </c>
      <c r="F51" s="109">
        <v>465527</v>
      </c>
      <c r="G51" s="109">
        <v>0</v>
      </c>
      <c r="H51" s="109">
        <v>0</v>
      </c>
    </row>
    <row r="52" spans="1:8" s="44" customFormat="1">
      <c r="A52" s="107" t="s">
        <v>173</v>
      </c>
      <c r="B52" s="108" t="s">
        <v>81</v>
      </c>
      <c r="C52" s="107" t="s">
        <v>422</v>
      </c>
      <c r="D52" s="107" t="s">
        <v>183</v>
      </c>
      <c r="E52" s="107" t="s">
        <v>125</v>
      </c>
      <c r="F52" s="109">
        <v>465527</v>
      </c>
      <c r="G52" s="109">
        <v>0</v>
      </c>
      <c r="H52" s="109">
        <v>0</v>
      </c>
    </row>
    <row r="53" spans="1:8" s="44" customFormat="1">
      <c r="A53" s="110" t="s">
        <v>174</v>
      </c>
      <c r="B53" s="111" t="s">
        <v>81</v>
      </c>
      <c r="C53" s="110" t="s">
        <v>422</v>
      </c>
      <c r="D53" s="110" t="s">
        <v>184</v>
      </c>
      <c r="E53" s="110" t="s">
        <v>125</v>
      </c>
      <c r="F53" s="112">
        <v>465527</v>
      </c>
      <c r="G53" s="112">
        <v>0</v>
      </c>
      <c r="H53" s="112">
        <v>0</v>
      </c>
    </row>
    <row r="54" spans="1:8" s="44" customFormat="1" ht="31.5">
      <c r="A54" s="107" t="s">
        <v>175</v>
      </c>
      <c r="B54" s="108" t="s">
        <v>415</v>
      </c>
      <c r="C54" s="107" t="s">
        <v>307</v>
      </c>
      <c r="D54" s="107"/>
      <c r="E54" s="107"/>
      <c r="F54" s="109">
        <v>395790</v>
      </c>
      <c r="G54" s="109">
        <v>184632</v>
      </c>
      <c r="H54" s="109">
        <v>205158</v>
      </c>
    </row>
    <row r="55" spans="1:8" s="44" customFormat="1" ht="52.5">
      <c r="A55" s="107" t="s">
        <v>176</v>
      </c>
      <c r="B55" s="108" t="s">
        <v>414</v>
      </c>
      <c r="C55" s="107" t="s">
        <v>310</v>
      </c>
      <c r="D55" s="107"/>
      <c r="E55" s="107"/>
      <c r="F55" s="109">
        <v>3300</v>
      </c>
      <c r="G55" s="109">
        <v>0</v>
      </c>
      <c r="H55" s="109">
        <v>0</v>
      </c>
    </row>
    <row r="56" spans="1:8" s="44" customFormat="1" ht="21">
      <c r="A56" s="107" t="s">
        <v>177</v>
      </c>
      <c r="B56" s="108" t="s">
        <v>535</v>
      </c>
      <c r="C56" s="107" t="s">
        <v>310</v>
      </c>
      <c r="D56" s="107" t="s">
        <v>183</v>
      </c>
      <c r="E56" s="107"/>
      <c r="F56" s="109">
        <v>3300</v>
      </c>
      <c r="G56" s="109">
        <v>0</v>
      </c>
      <c r="H56" s="109">
        <v>0</v>
      </c>
    </row>
    <row r="57" spans="1:8" s="44" customFormat="1" ht="21">
      <c r="A57" s="107" t="s">
        <v>178</v>
      </c>
      <c r="B57" s="108" t="s">
        <v>153</v>
      </c>
      <c r="C57" s="107" t="s">
        <v>310</v>
      </c>
      <c r="D57" s="107" t="s">
        <v>183</v>
      </c>
      <c r="E57" s="107" t="s">
        <v>362</v>
      </c>
      <c r="F57" s="109">
        <v>3300</v>
      </c>
      <c r="G57" s="109">
        <v>0</v>
      </c>
      <c r="H57" s="109">
        <v>0</v>
      </c>
    </row>
    <row r="58" spans="1:8" s="44" customFormat="1" ht="21">
      <c r="A58" s="107" t="s">
        <v>179</v>
      </c>
      <c r="B58" s="108" t="s">
        <v>413</v>
      </c>
      <c r="C58" s="107" t="s">
        <v>310</v>
      </c>
      <c r="D58" s="107" t="s">
        <v>183</v>
      </c>
      <c r="E58" s="107" t="s">
        <v>124</v>
      </c>
      <c r="F58" s="109">
        <v>3300</v>
      </c>
      <c r="G58" s="109">
        <v>0</v>
      </c>
      <c r="H58" s="109">
        <v>0</v>
      </c>
    </row>
    <row r="59" spans="1:8" s="44" customFormat="1" ht="21" customHeight="1">
      <c r="A59" s="110" t="s">
        <v>186</v>
      </c>
      <c r="B59" s="111" t="s">
        <v>413</v>
      </c>
      <c r="C59" s="110" t="s">
        <v>310</v>
      </c>
      <c r="D59" s="110" t="s">
        <v>184</v>
      </c>
      <c r="E59" s="110" t="s">
        <v>124</v>
      </c>
      <c r="F59" s="112">
        <v>3300</v>
      </c>
      <c r="G59" s="112">
        <v>0</v>
      </c>
      <c r="H59" s="112">
        <v>0</v>
      </c>
    </row>
    <row r="60" spans="1:8" s="44" customFormat="1" ht="12.75" customHeight="1">
      <c r="A60" s="107" t="s">
        <v>187</v>
      </c>
      <c r="B60" s="108" t="s">
        <v>564</v>
      </c>
      <c r="C60" s="107" t="s">
        <v>565</v>
      </c>
      <c r="D60" s="107"/>
      <c r="E60" s="107"/>
      <c r="F60" s="109">
        <v>84700</v>
      </c>
      <c r="G60" s="109">
        <v>0</v>
      </c>
      <c r="H60" s="109">
        <v>0</v>
      </c>
    </row>
    <row r="61" spans="1:8" s="44" customFormat="1" ht="12.75" customHeight="1">
      <c r="A61" s="107" t="s">
        <v>188</v>
      </c>
      <c r="B61" s="108" t="s">
        <v>535</v>
      </c>
      <c r="C61" s="107" t="s">
        <v>565</v>
      </c>
      <c r="D61" s="107" t="s">
        <v>183</v>
      </c>
      <c r="E61" s="107"/>
      <c r="F61" s="109">
        <v>84700</v>
      </c>
      <c r="G61" s="109">
        <v>0</v>
      </c>
      <c r="H61" s="109">
        <v>0</v>
      </c>
    </row>
    <row r="62" spans="1:8" s="44" customFormat="1" ht="21">
      <c r="A62" s="107" t="s">
        <v>189</v>
      </c>
      <c r="B62" s="108" t="s">
        <v>153</v>
      </c>
      <c r="C62" s="107" t="s">
        <v>565</v>
      </c>
      <c r="D62" s="107" t="s">
        <v>183</v>
      </c>
      <c r="E62" s="107" t="s">
        <v>362</v>
      </c>
      <c r="F62" s="109">
        <v>84700</v>
      </c>
      <c r="G62" s="109">
        <v>0</v>
      </c>
      <c r="H62" s="109">
        <v>0</v>
      </c>
    </row>
    <row r="63" spans="1:8" s="44" customFormat="1" ht="21">
      <c r="A63" s="107" t="s">
        <v>190</v>
      </c>
      <c r="B63" s="108" t="s">
        <v>413</v>
      </c>
      <c r="C63" s="107" t="s">
        <v>565</v>
      </c>
      <c r="D63" s="107" t="s">
        <v>183</v>
      </c>
      <c r="E63" s="107" t="s">
        <v>124</v>
      </c>
      <c r="F63" s="109">
        <v>84700</v>
      </c>
      <c r="G63" s="109">
        <v>0</v>
      </c>
      <c r="H63" s="109">
        <v>0</v>
      </c>
    </row>
    <row r="64" spans="1:8" s="44" customFormat="1" ht="22.5">
      <c r="A64" s="110" t="s">
        <v>191</v>
      </c>
      <c r="B64" s="111" t="s">
        <v>413</v>
      </c>
      <c r="C64" s="110" t="s">
        <v>565</v>
      </c>
      <c r="D64" s="110" t="s">
        <v>184</v>
      </c>
      <c r="E64" s="110" t="s">
        <v>124</v>
      </c>
      <c r="F64" s="112">
        <v>84700</v>
      </c>
      <c r="G64" s="112">
        <v>0</v>
      </c>
      <c r="H64" s="112">
        <v>0</v>
      </c>
    </row>
    <row r="65" spans="1:8" s="44" customFormat="1" ht="52.5">
      <c r="A65" s="107" t="s">
        <v>15</v>
      </c>
      <c r="B65" s="108" t="s">
        <v>474</v>
      </c>
      <c r="C65" s="107" t="s">
        <v>475</v>
      </c>
      <c r="D65" s="107"/>
      <c r="E65" s="107"/>
      <c r="F65" s="109">
        <v>307790</v>
      </c>
      <c r="G65" s="109">
        <v>184632</v>
      </c>
      <c r="H65" s="109">
        <v>205158</v>
      </c>
    </row>
    <row r="66" spans="1:8" s="44" customFormat="1" ht="21">
      <c r="A66" s="107" t="s">
        <v>192</v>
      </c>
      <c r="B66" s="108" t="s">
        <v>535</v>
      </c>
      <c r="C66" s="107" t="s">
        <v>475</v>
      </c>
      <c r="D66" s="107" t="s">
        <v>183</v>
      </c>
      <c r="E66" s="107"/>
      <c r="F66" s="109">
        <v>307790</v>
      </c>
      <c r="G66" s="109">
        <v>184632</v>
      </c>
      <c r="H66" s="109">
        <v>205158</v>
      </c>
    </row>
    <row r="67" spans="1:8" s="44" customFormat="1" ht="21">
      <c r="A67" s="107" t="s">
        <v>193</v>
      </c>
      <c r="B67" s="108" t="s">
        <v>153</v>
      </c>
      <c r="C67" s="107" t="s">
        <v>475</v>
      </c>
      <c r="D67" s="107" t="s">
        <v>183</v>
      </c>
      <c r="E67" s="107" t="s">
        <v>362</v>
      </c>
      <c r="F67" s="109">
        <v>307790</v>
      </c>
      <c r="G67" s="109">
        <v>184632</v>
      </c>
      <c r="H67" s="109">
        <v>205158</v>
      </c>
    </row>
    <row r="68" spans="1:8" s="44" customFormat="1" ht="21">
      <c r="A68" s="107" t="s">
        <v>194</v>
      </c>
      <c r="B68" s="108" t="s">
        <v>413</v>
      </c>
      <c r="C68" s="107" t="s">
        <v>475</v>
      </c>
      <c r="D68" s="107" t="s">
        <v>183</v>
      </c>
      <c r="E68" s="107" t="s">
        <v>124</v>
      </c>
      <c r="F68" s="109">
        <v>307790</v>
      </c>
      <c r="G68" s="109">
        <v>184632</v>
      </c>
      <c r="H68" s="109">
        <v>205158</v>
      </c>
    </row>
    <row r="69" spans="1:8" s="44" customFormat="1" ht="22.5">
      <c r="A69" s="110" t="s">
        <v>195</v>
      </c>
      <c r="B69" s="111" t="s">
        <v>413</v>
      </c>
      <c r="C69" s="110" t="s">
        <v>475</v>
      </c>
      <c r="D69" s="110" t="s">
        <v>184</v>
      </c>
      <c r="E69" s="110" t="s">
        <v>124</v>
      </c>
      <c r="F69" s="112">
        <v>307790</v>
      </c>
      <c r="G69" s="112">
        <v>184632</v>
      </c>
      <c r="H69" s="112">
        <v>205158</v>
      </c>
    </row>
    <row r="70" spans="1:8" s="44" customFormat="1" ht="21">
      <c r="A70" s="107" t="s">
        <v>196</v>
      </c>
      <c r="B70" s="108" t="s">
        <v>287</v>
      </c>
      <c r="C70" s="107" t="s">
        <v>313</v>
      </c>
      <c r="D70" s="107"/>
      <c r="E70" s="107"/>
      <c r="F70" s="109">
        <v>1494738.06</v>
      </c>
      <c r="G70" s="109">
        <v>760000</v>
      </c>
      <c r="H70" s="109">
        <v>760000</v>
      </c>
    </row>
    <row r="71" spans="1:8" s="44" customFormat="1" ht="31.5">
      <c r="A71" s="107" t="s">
        <v>197</v>
      </c>
      <c r="B71" s="108" t="s">
        <v>84</v>
      </c>
      <c r="C71" s="107" t="s">
        <v>314</v>
      </c>
      <c r="D71" s="107"/>
      <c r="E71" s="107"/>
      <c r="F71" s="109">
        <v>1494738.06</v>
      </c>
      <c r="G71" s="109">
        <v>760000</v>
      </c>
      <c r="H71" s="109">
        <v>760000</v>
      </c>
    </row>
    <row r="72" spans="1:8" s="44" customFormat="1" ht="21">
      <c r="A72" s="107" t="s">
        <v>198</v>
      </c>
      <c r="B72" s="108" t="s">
        <v>535</v>
      </c>
      <c r="C72" s="107" t="s">
        <v>314</v>
      </c>
      <c r="D72" s="107" t="s">
        <v>183</v>
      </c>
      <c r="E72" s="107"/>
      <c r="F72" s="109">
        <v>1494738.06</v>
      </c>
      <c r="G72" s="109">
        <v>760000</v>
      </c>
      <c r="H72" s="109">
        <v>760000</v>
      </c>
    </row>
    <row r="73" spans="1:8" s="44" customFormat="1">
      <c r="A73" s="107" t="s">
        <v>199</v>
      </c>
      <c r="B73" s="108" t="s">
        <v>163</v>
      </c>
      <c r="C73" s="107" t="s">
        <v>314</v>
      </c>
      <c r="D73" s="107" t="s">
        <v>183</v>
      </c>
      <c r="E73" s="107" t="s">
        <v>364</v>
      </c>
      <c r="F73" s="109">
        <v>1494738.06</v>
      </c>
      <c r="G73" s="109">
        <v>760000</v>
      </c>
      <c r="H73" s="109">
        <v>760000</v>
      </c>
    </row>
    <row r="74" spans="1:8" s="44" customFormat="1">
      <c r="A74" s="107" t="s">
        <v>200</v>
      </c>
      <c r="B74" s="108" t="s">
        <v>83</v>
      </c>
      <c r="C74" s="107" t="s">
        <v>314</v>
      </c>
      <c r="D74" s="107" t="s">
        <v>183</v>
      </c>
      <c r="E74" s="107" t="s">
        <v>126</v>
      </c>
      <c r="F74" s="109">
        <v>1494738.06</v>
      </c>
      <c r="G74" s="109">
        <v>760000</v>
      </c>
      <c r="H74" s="109">
        <v>760000</v>
      </c>
    </row>
    <row r="75" spans="1:8" s="44" customFormat="1">
      <c r="A75" s="110" t="s">
        <v>201</v>
      </c>
      <c r="B75" s="111" t="s">
        <v>83</v>
      </c>
      <c r="C75" s="110" t="s">
        <v>314</v>
      </c>
      <c r="D75" s="110" t="s">
        <v>184</v>
      </c>
      <c r="E75" s="110" t="s">
        <v>126</v>
      </c>
      <c r="F75" s="112">
        <v>1494738.06</v>
      </c>
      <c r="G75" s="112">
        <v>760000</v>
      </c>
      <c r="H75" s="112">
        <v>760000</v>
      </c>
    </row>
    <row r="76" spans="1:8" s="44" customFormat="1" ht="21">
      <c r="A76" s="107" t="s">
        <v>202</v>
      </c>
      <c r="B76" s="108" t="s">
        <v>289</v>
      </c>
      <c r="C76" s="107" t="s">
        <v>319</v>
      </c>
      <c r="D76" s="107"/>
      <c r="E76" s="107"/>
      <c r="F76" s="109">
        <v>2072074.93</v>
      </c>
      <c r="G76" s="109">
        <v>1734746.63</v>
      </c>
      <c r="H76" s="109">
        <v>1283809.6299999999</v>
      </c>
    </row>
    <row r="77" spans="1:8" s="44" customFormat="1" ht="94.5">
      <c r="A77" s="107" t="s">
        <v>203</v>
      </c>
      <c r="B77" s="113" t="s">
        <v>482</v>
      </c>
      <c r="C77" s="107" t="s">
        <v>483</v>
      </c>
      <c r="D77" s="107"/>
      <c r="E77" s="107"/>
      <c r="F77" s="109">
        <v>81800</v>
      </c>
      <c r="G77" s="109">
        <v>0</v>
      </c>
      <c r="H77" s="109">
        <v>0</v>
      </c>
    </row>
    <row r="78" spans="1:8" s="44" customFormat="1" ht="42">
      <c r="A78" s="107" t="s">
        <v>205</v>
      </c>
      <c r="B78" s="108" t="s">
        <v>534</v>
      </c>
      <c r="C78" s="107" t="s">
        <v>483</v>
      </c>
      <c r="D78" s="107" t="s">
        <v>29</v>
      </c>
      <c r="E78" s="107"/>
      <c r="F78" s="109">
        <v>81800</v>
      </c>
      <c r="G78" s="109">
        <v>0</v>
      </c>
      <c r="H78" s="109">
        <v>0</v>
      </c>
    </row>
    <row r="79" spans="1:8" s="44" customFormat="1">
      <c r="A79" s="107" t="s">
        <v>206</v>
      </c>
      <c r="B79" s="108" t="s">
        <v>135</v>
      </c>
      <c r="C79" s="107" t="s">
        <v>483</v>
      </c>
      <c r="D79" s="107" t="s">
        <v>29</v>
      </c>
      <c r="E79" s="107" t="s">
        <v>366</v>
      </c>
      <c r="F79" s="109">
        <v>81800</v>
      </c>
      <c r="G79" s="109">
        <v>0</v>
      </c>
      <c r="H79" s="109">
        <v>0</v>
      </c>
    </row>
    <row r="80" spans="1:8" s="44" customFormat="1">
      <c r="A80" s="107" t="s">
        <v>207</v>
      </c>
      <c r="B80" s="108" t="s">
        <v>88</v>
      </c>
      <c r="C80" s="107" t="s">
        <v>483</v>
      </c>
      <c r="D80" s="107" t="s">
        <v>29</v>
      </c>
      <c r="E80" s="107" t="s">
        <v>129</v>
      </c>
      <c r="F80" s="109">
        <v>81800</v>
      </c>
      <c r="G80" s="109">
        <v>0</v>
      </c>
      <c r="H80" s="109">
        <v>0</v>
      </c>
    </row>
    <row r="81" spans="1:8" s="44" customFormat="1">
      <c r="A81" s="110" t="s">
        <v>208</v>
      </c>
      <c r="B81" s="111" t="s">
        <v>88</v>
      </c>
      <c r="C81" s="110" t="s">
        <v>483</v>
      </c>
      <c r="D81" s="110" t="s">
        <v>26</v>
      </c>
      <c r="E81" s="110" t="s">
        <v>129</v>
      </c>
      <c r="F81" s="112">
        <v>81800</v>
      </c>
      <c r="G81" s="112">
        <v>0</v>
      </c>
      <c r="H81" s="112">
        <v>0</v>
      </c>
    </row>
    <row r="82" spans="1:8" s="44" customFormat="1" ht="63">
      <c r="A82" s="107" t="s">
        <v>209</v>
      </c>
      <c r="B82" s="113" t="s">
        <v>568</v>
      </c>
      <c r="C82" s="107" t="s">
        <v>569</v>
      </c>
      <c r="D82" s="107"/>
      <c r="E82" s="107"/>
      <c r="F82" s="109">
        <v>18400</v>
      </c>
      <c r="G82" s="109">
        <v>0</v>
      </c>
      <c r="H82" s="109">
        <v>0</v>
      </c>
    </row>
    <row r="83" spans="1:8" s="44" customFormat="1" ht="42">
      <c r="A83" s="107" t="s">
        <v>210</v>
      </c>
      <c r="B83" s="108" t="s">
        <v>534</v>
      </c>
      <c r="C83" s="107" t="s">
        <v>569</v>
      </c>
      <c r="D83" s="107" t="s">
        <v>29</v>
      </c>
      <c r="E83" s="107"/>
      <c r="F83" s="109">
        <v>18400</v>
      </c>
      <c r="G83" s="109">
        <v>0</v>
      </c>
      <c r="H83" s="109">
        <v>0</v>
      </c>
    </row>
    <row r="84" spans="1:8" s="44" customFormat="1">
      <c r="A84" s="107" t="s">
        <v>211</v>
      </c>
      <c r="B84" s="108" t="s">
        <v>135</v>
      </c>
      <c r="C84" s="107" t="s">
        <v>569</v>
      </c>
      <c r="D84" s="107" t="s">
        <v>29</v>
      </c>
      <c r="E84" s="107" t="s">
        <v>366</v>
      </c>
      <c r="F84" s="109">
        <v>18400</v>
      </c>
      <c r="G84" s="109">
        <v>0</v>
      </c>
      <c r="H84" s="109">
        <v>0</v>
      </c>
    </row>
    <row r="85" spans="1:8" s="44" customFormat="1">
      <c r="A85" s="107" t="s">
        <v>212</v>
      </c>
      <c r="B85" s="108" t="s">
        <v>88</v>
      </c>
      <c r="C85" s="107" t="s">
        <v>569</v>
      </c>
      <c r="D85" s="107" t="s">
        <v>29</v>
      </c>
      <c r="E85" s="107" t="s">
        <v>129</v>
      </c>
      <c r="F85" s="109">
        <v>18400</v>
      </c>
      <c r="G85" s="109">
        <v>0</v>
      </c>
      <c r="H85" s="109">
        <v>0</v>
      </c>
    </row>
    <row r="86" spans="1:8" s="44" customFormat="1">
      <c r="A86" s="110" t="s">
        <v>213</v>
      </c>
      <c r="B86" s="111" t="s">
        <v>88</v>
      </c>
      <c r="C86" s="110" t="s">
        <v>569</v>
      </c>
      <c r="D86" s="110" t="s">
        <v>26</v>
      </c>
      <c r="E86" s="110" t="s">
        <v>129</v>
      </c>
      <c r="F86" s="112">
        <v>18400</v>
      </c>
      <c r="G86" s="112">
        <v>0</v>
      </c>
      <c r="H86" s="112">
        <v>0</v>
      </c>
    </row>
    <row r="87" spans="1:8" s="44" customFormat="1" ht="42">
      <c r="A87" s="107" t="s">
        <v>214</v>
      </c>
      <c r="B87" s="108" t="s">
        <v>89</v>
      </c>
      <c r="C87" s="107" t="s">
        <v>320</v>
      </c>
      <c r="D87" s="107"/>
      <c r="E87" s="107"/>
      <c r="F87" s="109">
        <v>848982.9</v>
      </c>
      <c r="G87" s="109">
        <v>718090</v>
      </c>
      <c r="H87" s="109">
        <v>718090</v>
      </c>
    </row>
    <row r="88" spans="1:8" s="44" customFormat="1" ht="42">
      <c r="A88" s="107" t="s">
        <v>216</v>
      </c>
      <c r="B88" s="108" t="s">
        <v>534</v>
      </c>
      <c r="C88" s="107" t="s">
        <v>320</v>
      </c>
      <c r="D88" s="107" t="s">
        <v>29</v>
      </c>
      <c r="E88" s="107"/>
      <c r="F88" s="109">
        <v>726790</v>
      </c>
      <c r="G88" s="109">
        <v>718090</v>
      </c>
      <c r="H88" s="109">
        <v>718090</v>
      </c>
    </row>
    <row r="89" spans="1:8" s="44" customFormat="1">
      <c r="A89" s="107" t="s">
        <v>217</v>
      </c>
      <c r="B89" s="108" t="s">
        <v>135</v>
      </c>
      <c r="C89" s="107" t="s">
        <v>320</v>
      </c>
      <c r="D89" s="107" t="s">
        <v>29</v>
      </c>
      <c r="E89" s="107" t="s">
        <v>366</v>
      </c>
      <c r="F89" s="109">
        <v>726790</v>
      </c>
      <c r="G89" s="109">
        <v>718090</v>
      </c>
      <c r="H89" s="109">
        <v>718090</v>
      </c>
    </row>
    <row r="90" spans="1:8" s="44" customFormat="1">
      <c r="A90" s="107" t="s">
        <v>218</v>
      </c>
      <c r="B90" s="108" t="s">
        <v>88</v>
      </c>
      <c r="C90" s="107" t="s">
        <v>320</v>
      </c>
      <c r="D90" s="107" t="s">
        <v>29</v>
      </c>
      <c r="E90" s="107" t="s">
        <v>129</v>
      </c>
      <c r="F90" s="109">
        <v>726790</v>
      </c>
      <c r="G90" s="109">
        <v>718090</v>
      </c>
      <c r="H90" s="109">
        <v>718090</v>
      </c>
    </row>
    <row r="91" spans="1:8" s="44" customFormat="1">
      <c r="A91" s="110" t="s">
        <v>219</v>
      </c>
      <c r="B91" s="111" t="s">
        <v>88</v>
      </c>
      <c r="C91" s="110" t="s">
        <v>320</v>
      </c>
      <c r="D91" s="110" t="s">
        <v>26</v>
      </c>
      <c r="E91" s="110" t="s">
        <v>129</v>
      </c>
      <c r="F91" s="112">
        <v>726790</v>
      </c>
      <c r="G91" s="112">
        <v>718090</v>
      </c>
      <c r="H91" s="112">
        <v>718090</v>
      </c>
    </row>
    <row r="92" spans="1:8" s="44" customFormat="1" ht="21">
      <c r="A92" s="107" t="s">
        <v>220</v>
      </c>
      <c r="B92" s="108" t="s">
        <v>535</v>
      </c>
      <c r="C92" s="107" t="s">
        <v>320</v>
      </c>
      <c r="D92" s="107" t="s">
        <v>183</v>
      </c>
      <c r="E92" s="107"/>
      <c r="F92" s="109">
        <v>122192.9</v>
      </c>
      <c r="G92" s="109">
        <v>0</v>
      </c>
      <c r="H92" s="109">
        <v>0</v>
      </c>
    </row>
    <row r="93" spans="1:8" s="44" customFormat="1">
      <c r="A93" s="107" t="s">
        <v>324</v>
      </c>
      <c r="B93" s="108" t="s">
        <v>135</v>
      </c>
      <c r="C93" s="107" t="s">
        <v>320</v>
      </c>
      <c r="D93" s="107" t="s">
        <v>183</v>
      </c>
      <c r="E93" s="107" t="s">
        <v>366</v>
      </c>
      <c r="F93" s="109">
        <v>122192.9</v>
      </c>
      <c r="G93" s="109">
        <v>0</v>
      </c>
      <c r="H93" s="109">
        <v>0</v>
      </c>
    </row>
    <row r="94" spans="1:8" s="44" customFormat="1">
      <c r="A94" s="107" t="s">
        <v>221</v>
      </c>
      <c r="B94" s="108" t="s">
        <v>88</v>
      </c>
      <c r="C94" s="107" t="s">
        <v>320</v>
      </c>
      <c r="D94" s="107" t="s">
        <v>183</v>
      </c>
      <c r="E94" s="107" t="s">
        <v>129</v>
      </c>
      <c r="F94" s="109">
        <v>122192.9</v>
      </c>
      <c r="G94" s="109">
        <v>0</v>
      </c>
      <c r="H94" s="109">
        <v>0</v>
      </c>
    </row>
    <row r="95" spans="1:8" s="44" customFormat="1">
      <c r="A95" s="110" t="s">
        <v>222</v>
      </c>
      <c r="B95" s="111" t="s">
        <v>88</v>
      </c>
      <c r="C95" s="110" t="s">
        <v>320</v>
      </c>
      <c r="D95" s="110" t="s">
        <v>184</v>
      </c>
      <c r="E95" s="110" t="s">
        <v>129</v>
      </c>
      <c r="F95" s="112">
        <v>122192.9</v>
      </c>
      <c r="G95" s="112">
        <v>0</v>
      </c>
      <c r="H95" s="112">
        <v>0</v>
      </c>
    </row>
    <row r="96" spans="1:8" s="44" customFormat="1" ht="17.25" customHeight="1">
      <c r="A96" s="107" t="s">
        <v>223</v>
      </c>
      <c r="B96" s="113" t="s">
        <v>421</v>
      </c>
      <c r="C96" s="107" t="s">
        <v>321</v>
      </c>
      <c r="D96" s="107"/>
      <c r="E96" s="107"/>
      <c r="F96" s="109">
        <v>173560</v>
      </c>
      <c r="G96" s="109">
        <v>173560</v>
      </c>
      <c r="H96" s="109">
        <v>173560</v>
      </c>
    </row>
    <row r="97" spans="1:8" s="44" customFormat="1" ht="12" customHeight="1">
      <c r="A97" s="107" t="s">
        <v>224</v>
      </c>
      <c r="B97" s="108" t="s">
        <v>534</v>
      </c>
      <c r="C97" s="107" t="s">
        <v>321</v>
      </c>
      <c r="D97" s="107" t="s">
        <v>29</v>
      </c>
      <c r="E97" s="107"/>
      <c r="F97" s="109">
        <v>173560</v>
      </c>
      <c r="G97" s="109">
        <v>173560</v>
      </c>
      <c r="H97" s="109">
        <v>173560</v>
      </c>
    </row>
    <row r="98" spans="1:8" s="44" customFormat="1" ht="21" customHeight="1">
      <c r="A98" s="107" t="s">
        <v>225</v>
      </c>
      <c r="B98" s="108" t="s">
        <v>135</v>
      </c>
      <c r="C98" s="107" t="s">
        <v>321</v>
      </c>
      <c r="D98" s="107" t="s">
        <v>29</v>
      </c>
      <c r="E98" s="107" t="s">
        <v>366</v>
      </c>
      <c r="F98" s="109">
        <v>173560</v>
      </c>
      <c r="G98" s="109">
        <v>173560</v>
      </c>
      <c r="H98" s="109">
        <v>173560</v>
      </c>
    </row>
    <row r="99" spans="1:8" s="44" customFormat="1">
      <c r="A99" s="107" t="s">
        <v>226</v>
      </c>
      <c r="B99" s="108" t="s">
        <v>88</v>
      </c>
      <c r="C99" s="107" t="s">
        <v>321</v>
      </c>
      <c r="D99" s="107" t="s">
        <v>29</v>
      </c>
      <c r="E99" s="107" t="s">
        <v>129</v>
      </c>
      <c r="F99" s="109">
        <v>173560</v>
      </c>
      <c r="G99" s="109">
        <v>173560</v>
      </c>
      <c r="H99" s="109">
        <v>173560</v>
      </c>
    </row>
    <row r="100" spans="1:8" s="44" customFormat="1">
      <c r="A100" s="110" t="s">
        <v>227</v>
      </c>
      <c r="B100" s="111" t="s">
        <v>88</v>
      </c>
      <c r="C100" s="110" t="s">
        <v>321</v>
      </c>
      <c r="D100" s="110" t="s">
        <v>26</v>
      </c>
      <c r="E100" s="110" t="s">
        <v>129</v>
      </c>
      <c r="F100" s="112">
        <v>173560</v>
      </c>
      <c r="G100" s="112">
        <v>173560</v>
      </c>
      <c r="H100" s="112">
        <v>173560</v>
      </c>
    </row>
    <row r="101" spans="1:8" s="44" customFormat="1" ht="42">
      <c r="A101" s="107" t="s">
        <v>228</v>
      </c>
      <c r="B101" s="108" t="s">
        <v>290</v>
      </c>
      <c r="C101" s="107" t="s">
        <v>322</v>
      </c>
      <c r="D101" s="107"/>
      <c r="E101" s="107"/>
      <c r="F101" s="109">
        <v>880194.03</v>
      </c>
      <c r="G101" s="109">
        <v>785889.63</v>
      </c>
      <c r="H101" s="109">
        <v>353189.63</v>
      </c>
    </row>
    <row r="102" spans="1:8" s="44" customFormat="1" ht="21">
      <c r="A102" s="107" t="s">
        <v>229</v>
      </c>
      <c r="B102" s="108" t="s">
        <v>535</v>
      </c>
      <c r="C102" s="107" t="s">
        <v>322</v>
      </c>
      <c r="D102" s="107" t="s">
        <v>183</v>
      </c>
      <c r="E102" s="107"/>
      <c r="F102" s="109">
        <v>880194.03</v>
      </c>
      <c r="G102" s="109">
        <v>785889.63</v>
      </c>
      <c r="H102" s="109">
        <v>353189.63</v>
      </c>
    </row>
    <row r="103" spans="1:8" s="44" customFormat="1">
      <c r="A103" s="107" t="s">
        <v>230</v>
      </c>
      <c r="B103" s="108" t="s">
        <v>135</v>
      </c>
      <c r="C103" s="107" t="s">
        <v>322</v>
      </c>
      <c r="D103" s="107" t="s">
        <v>183</v>
      </c>
      <c r="E103" s="107" t="s">
        <v>366</v>
      </c>
      <c r="F103" s="109">
        <v>880194.03</v>
      </c>
      <c r="G103" s="109">
        <v>785889.63</v>
      </c>
      <c r="H103" s="109">
        <v>353189.63</v>
      </c>
    </row>
    <row r="104" spans="1:8" s="44" customFormat="1">
      <c r="A104" s="107" t="s">
        <v>231</v>
      </c>
      <c r="B104" s="108" t="s">
        <v>88</v>
      </c>
      <c r="C104" s="107" t="s">
        <v>322</v>
      </c>
      <c r="D104" s="107" t="s">
        <v>183</v>
      </c>
      <c r="E104" s="107" t="s">
        <v>129</v>
      </c>
      <c r="F104" s="109">
        <v>880194.03</v>
      </c>
      <c r="G104" s="109">
        <v>785889.63</v>
      </c>
      <c r="H104" s="109">
        <v>353189.63</v>
      </c>
    </row>
    <row r="105" spans="1:8" s="44" customFormat="1">
      <c r="A105" s="110" t="s">
        <v>232</v>
      </c>
      <c r="B105" s="111" t="s">
        <v>88</v>
      </c>
      <c r="C105" s="110" t="s">
        <v>322</v>
      </c>
      <c r="D105" s="110" t="s">
        <v>184</v>
      </c>
      <c r="E105" s="110" t="s">
        <v>129</v>
      </c>
      <c r="F105" s="112">
        <v>880194.03</v>
      </c>
      <c r="G105" s="112">
        <v>785889.63</v>
      </c>
      <c r="H105" s="112">
        <v>353189.63</v>
      </c>
    </row>
    <row r="106" spans="1:8" s="44" customFormat="1" ht="42">
      <c r="A106" s="107" t="s">
        <v>233</v>
      </c>
      <c r="B106" s="108" t="s">
        <v>570</v>
      </c>
      <c r="C106" s="107" t="s">
        <v>571</v>
      </c>
      <c r="D106" s="107"/>
      <c r="E106" s="107"/>
      <c r="F106" s="109">
        <v>24138</v>
      </c>
      <c r="G106" s="109">
        <v>0</v>
      </c>
      <c r="H106" s="109">
        <v>0</v>
      </c>
    </row>
    <row r="107" spans="1:8" s="44" customFormat="1" ht="21">
      <c r="A107" s="107" t="s">
        <v>234</v>
      </c>
      <c r="B107" s="108" t="s">
        <v>535</v>
      </c>
      <c r="C107" s="107" t="s">
        <v>571</v>
      </c>
      <c r="D107" s="107" t="s">
        <v>183</v>
      </c>
      <c r="E107" s="107"/>
      <c r="F107" s="109">
        <v>24138</v>
      </c>
      <c r="G107" s="109">
        <v>0</v>
      </c>
      <c r="H107" s="109">
        <v>0</v>
      </c>
    </row>
    <row r="108" spans="1:8" s="44" customFormat="1">
      <c r="A108" s="107" t="s">
        <v>235</v>
      </c>
      <c r="B108" s="108" t="s">
        <v>135</v>
      </c>
      <c r="C108" s="107" t="s">
        <v>571</v>
      </c>
      <c r="D108" s="107" t="s">
        <v>183</v>
      </c>
      <c r="E108" s="107" t="s">
        <v>366</v>
      </c>
      <c r="F108" s="109">
        <v>24138</v>
      </c>
      <c r="G108" s="109">
        <v>0</v>
      </c>
      <c r="H108" s="109">
        <v>0</v>
      </c>
    </row>
    <row r="109" spans="1:8" s="44" customFormat="1">
      <c r="A109" s="107" t="s">
        <v>236</v>
      </c>
      <c r="B109" s="108" t="s">
        <v>88</v>
      </c>
      <c r="C109" s="107" t="s">
        <v>571</v>
      </c>
      <c r="D109" s="107" t="s">
        <v>183</v>
      </c>
      <c r="E109" s="107" t="s">
        <v>129</v>
      </c>
      <c r="F109" s="109">
        <v>24138</v>
      </c>
      <c r="G109" s="109">
        <v>0</v>
      </c>
      <c r="H109" s="109">
        <v>0</v>
      </c>
    </row>
    <row r="110" spans="1:8" s="44" customFormat="1">
      <c r="A110" s="110" t="s">
        <v>237</v>
      </c>
      <c r="B110" s="111" t="s">
        <v>88</v>
      </c>
      <c r="C110" s="110" t="s">
        <v>571</v>
      </c>
      <c r="D110" s="110" t="s">
        <v>184</v>
      </c>
      <c r="E110" s="110" t="s">
        <v>129</v>
      </c>
      <c r="F110" s="112">
        <v>24138</v>
      </c>
      <c r="G110" s="112">
        <v>0</v>
      </c>
      <c r="H110" s="112">
        <v>0</v>
      </c>
    </row>
    <row r="111" spans="1:8" s="44" customFormat="1" ht="42">
      <c r="A111" s="107" t="s">
        <v>238</v>
      </c>
      <c r="B111" s="108" t="s">
        <v>351</v>
      </c>
      <c r="C111" s="107" t="s">
        <v>326</v>
      </c>
      <c r="D111" s="107"/>
      <c r="E111" s="107"/>
      <c r="F111" s="109">
        <v>45000</v>
      </c>
      <c r="G111" s="109">
        <v>57207</v>
      </c>
      <c r="H111" s="109">
        <v>38970</v>
      </c>
    </row>
    <row r="112" spans="1:8" s="44" customFormat="1" ht="21">
      <c r="A112" s="107" t="s">
        <v>239</v>
      </c>
      <c r="B112" s="108" t="s">
        <v>535</v>
      </c>
      <c r="C112" s="107" t="s">
        <v>326</v>
      </c>
      <c r="D112" s="107" t="s">
        <v>183</v>
      </c>
      <c r="E112" s="107"/>
      <c r="F112" s="109">
        <v>45000</v>
      </c>
      <c r="G112" s="109">
        <v>57207</v>
      </c>
      <c r="H112" s="109">
        <v>38970</v>
      </c>
    </row>
    <row r="113" spans="1:8" s="44" customFormat="1">
      <c r="A113" s="107" t="s">
        <v>240</v>
      </c>
      <c r="B113" s="108" t="s">
        <v>135</v>
      </c>
      <c r="C113" s="107" t="s">
        <v>326</v>
      </c>
      <c r="D113" s="107" t="s">
        <v>183</v>
      </c>
      <c r="E113" s="107" t="s">
        <v>366</v>
      </c>
      <c r="F113" s="109">
        <v>45000</v>
      </c>
      <c r="G113" s="109">
        <v>57207</v>
      </c>
      <c r="H113" s="109">
        <v>38970</v>
      </c>
    </row>
    <row r="114" spans="1:8" s="44" customFormat="1">
      <c r="A114" s="107" t="s">
        <v>241</v>
      </c>
      <c r="B114" s="108" t="s">
        <v>88</v>
      </c>
      <c r="C114" s="107" t="s">
        <v>326</v>
      </c>
      <c r="D114" s="107" t="s">
        <v>183</v>
      </c>
      <c r="E114" s="107" t="s">
        <v>129</v>
      </c>
      <c r="F114" s="109">
        <v>45000</v>
      </c>
      <c r="G114" s="109">
        <v>57207</v>
      </c>
      <c r="H114" s="109">
        <v>38970</v>
      </c>
    </row>
    <row r="115" spans="1:8" s="44" customFormat="1">
      <c r="A115" s="110" t="s">
        <v>29</v>
      </c>
      <c r="B115" s="111" t="s">
        <v>88</v>
      </c>
      <c r="C115" s="110" t="s">
        <v>326</v>
      </c>
      <c r="D115" s="110" t="s">
        <v>184</v>
      </c>
      <c r="E115" s="110" t="s">
        <v>129</v>
      </c>
      <c r="F115" s="112">
        <v>45000</v>
      </c>
      <c r="G115" s="112">
        <v>57207</v>
      </c>
      <c r="H115" s="112">
        <v>38970</v>
      </c>
    </row>
    <row r="116" spans="1:8" s="44" customFormat="1" ht="21">
      <c r="A116" s="107" t="s">
        <v>242</v>
      </c>
      <c r="B116" s="108" t="s">
        <v>476</v>
      </c>
      <c r="C116" s="107" t="s">
        <v>477</v>
      </c>
      <c r="D116" s="107"/>
      <c r="E116" s="107"/>
      <c r="F116" s="109">
        <v>67244</v>
      </c>
      <c r="G116" s="109">
        <v>0</v>
      </c>
      <c r="H116" s="109">
        <v>0</v>
      </c>
    </row>
    <row r="117" spans="1:8" s="44" customFormat="1" ht="31.5">
      <c r="A117" s="107" t="s">
        <v>243</v>
      </c>
      <c r="B117" s="108" t="s">
        <v>478</v>
      </c>
      <c r="C117" s="107" t="s">
        <v>479</v>
      </c>
      <c r="D117" s="107"/>
      <c r="E117" s="107"/>
      <c r="F117" s="109">
        <v>67244</v>
      </c>
      <c r="G117" s="109">
        <v>0</v>
      </c>
      <c r="H117" s="109">
        <v>0</v>
      </c>
    </row>
    <row r="118" spans="1:8" s="44" customFormat="1" ht="21">
      <c r="A118" s="107" t="s">
        <v>244</v>
      </c>
      <c r="B118" s="108" t="s">
        <v>535</v>
      </c>
      <c r="C118" s="107" t="s">
        <v>479</v>
      </c>
      <c r="D118" s="107" t="s">
        <v>183</v>
      </c>
      <c r="E118" s="107"/>
      <c r="F118" s="109">
        <v>67244</v>
      </c>
      <c r="G118" s="109">
        <v>0</v>
      </c>
      <c r="H118" s="109">
        <v>0</v>
      </c>
    </row>
    <row r="119" spans="1:8" s="44" customFormat="1">
      <c r="A119" s="107" t="s">
        <v>245</v>
      </c>
      <c r="B119" s="108" t="s">
        <v>163</v>
      </c>
      <c r="C119" s="107" t="s">
        <v>479</v>
      </c>
      <c r="D119" s="107" t="s">
        <v>183</v>
      </c>
      <c r="E119" s="107" t="s">
        <v>364</v>
      </c>
      <c r="F119" s="109">
        <v>67244</v>
      </c>
      <c r="G119" s="109">
        <v>0</v>
      </c>
      <c r="H119" s="109">
        <v>0</v>
      </c>
    </row>
    <row r="120" spans="1:8" s="44" customFormat="1">
      <c r="A120" s="107" t="s">
        <v>246</v>
      </c>
      <c r="B120" s="108" t="s">
        <v>117</v>
      </c>
      <c r="C120" s="107" t="s">
        <v>479</v>
      </c>
      <c r="D120" s="107" t="s">
        <v>183</v>
      </c>
      <c r="E120" s="107" t="s">
        <v>130</v>
      </c>
      <c r="F120" s="109">
        <v>67244</v>
      </c>
      <c r="G120" s="109">
        <v>0</v>
      </c>
      <c r="H120" s="109">
        <v>0</v>
      </c>
    </row>
    <row r="121" spans="1:8" s="44" customFormat="1">
      <c r="A121" s="110" t="s">
        <v>247</v>
      </c>
      <c r="B121" s="111" t="s">
        <v>117</v>
      </c>
      <c r="C121" s="110" t="s">
        <v>479</v>
      </c>
      <c r="D121" s="110" t="s">
        <v>184</v>
      </c>
      <c r="E121" s="110" t="s">
        <v>130</v>
      </c>
      <c r="F121" s="112">
        <v>67244</v>
      </c>
      <c r="G121" s="112">
        <v>0</v>
      </c>
      <c r="H121" s="112">
        <v>0</v>
      </c>
    </row>
    <row r="122" spans="1:8" s="44" customFormat="1" ht="21">
      <c r="A122" s="107" t="s">
        <v>249</v>
      </c>
      <c r="B122" s="108" t="s">
        <v>444</v>
      </c>
      <c r="C122" s="107" t="s">
        <v>445</v>
      </c>
      <c r="D122" s="107"/>
      <c r="E122" s="107"/>
      <c r="F122" s="109">
        <v>0</v>
      </c>
      <c r="G122" s="109">
        <v>41000</v>
      </c>
      <c r="H122" s="109">
        <v>0</v>
      </c>
    </row>
    <row r="123" spans="1:8" s="44" customFormat="1" ht="21" customHeight="1">
      <c r="A123" s="107" t="s">
        <v>250</v>
      </c>
      <c r="B123" s="108" t="s">
        <v>446</v>
      </c>
      <c r="C123" s="107" t="s">
        <v>447</v>
      </c>
      <c r="D123" s="107"/>
      <c r="E123" s="107"/>
      <c r="F123" s="109">
        <v>0</v>
      </c>
      <c r="G123" s="109">
        <v>41000</v>
      </c>
      <c r="H123" s="109">
        <v>0</v>
      </c>
    </row>
    <row r="124" spans="1:8" s="44" customFormat="1" ht="21">
      <c r="A124" s="107" t="s">
        <v>251</v>
      </c>
      <c r="B124" s="108" t="s">
        <v>535</v>
      </c>
      <c r="C124" s="107" t="s">
        <v>447</v>
      </c>
      <c r="D124" s="107" t="s">
        <v>183</v>
      </c>
      <c r="E124" s="107"/>
      <c r="F124" s="109">
        <v>0</v>
      </c>
      <c r="G124" s="109">
        <v>41000</v>
      </c>
      <c r="H124" s="109">
        <v>0</v>
      </c>
    </row>
    <row r="125" spans="1:8" s="44" customFormat="1">
      <c r="A125" s="107" t="s">
        <v>26</v>
      </c>
      <c r="B125" s="108" t="s">
        <v>135</v>
      </c>
      <c r="C125" s="107" t="s">
        <v>447</v>
      </c>
      <c r="D125" s="107" t="s">
        <v>183</v>
      </c>
      <c r="E125" s="107" t="s">
        <v>366</v>
      </c>
      <c r="F125" s="109">
        <v>0</v>
      </c>
      <c r="G125" s="109">
        <v>41000</v>
      </c>
      <c r="H125" s="109">
        <v>0</v>
      </c>
    </row>
    <row r="126" spans="1:8" s="44" customFormat="1">
      <c r="A126" s="107" t="s">
        <v>90</v>
      </c>
      <c r="B126" s="108" t="s">
        <v>88</v>
      </c>
      <c r="C126" s="107" t="s">
        <v>447</v>
      </c>
      <c r="D126" s="107" t="s">
        <v>183</v>
      </c>
      <c r="E126" s="107" t="s">
        <v>129</v>
      </c>
      <c r="F126" s="109">
        <v>0</v>
      </c>
      <c r="G126" s="109">
        <v>41000</v>
      </c>
      <c r="H126" s="109">
        <v>0</v>
      </c>
    </row>
    <row r="127" spans="1:8" s="44" customFormat="1">
      <c r="A127" s="110" t="s">
        <v>91</v>
      </c>
      <c r="B127" s="111" t="s">
        <v>88</v>
      </c>
      <c r="C127" s="110" t="s">
        <v>447</v>
      </c>
      <c r="D127" s="110" t="s">
        <v>184</v>
      </c>
      <c r="E127" s="110" t="s">
        <v>129</v>
      </c>
      <c r="F127" s="112">
        <v>0</v>
      </c>
      <c r="G127" s="112">
        <v>41000</v>
      </c>
      <c r="H127" s="112">
        <v>0</v>
      </c>
    </row>
    <row r="128" spans="1:8" s="44" customFormat="1" ht="42">
      <c r="A128" s="107" t="s">
        <v>252</v>
      </c>
      <c r="B128" s="108" t="s">
        <v>358</v>
      </c>
      <c r="C128" s="107" t="s">
        <v>357</v>
      </c>
      <c r="D128" s="107"/>
      <c r="E128" s="107"/>
      <c r="F128" s="109">
        <v>1000</v>
      </c>
      <c r="G128" s="109">
        <v>1000</v>
      </c>
      <c r="H128" s="109">
        <v>1000</v>
      </c>
    </row>
    <row r="129" spans="1:8" s="44" customFormat="1" ht="42">
      <c r="A129" s="107" t="s">
        <v>253</v>
      </c>
      <c r="B129" s="108" t="s">
        <v>360</v>
      </c>
      <c r="C129" s="107" t="s">
        <v>367</v>
      </c>
      <c r="D129" s="107"/>
      <c r="E129" s="107"/>
      <c r="F129" s="109">
        <v>1000</v>
      </c>
      <c r="G129" s="109">
        <v>1000</v>
      </c>
      <c r="H129" s="109">
        <v>1000</v>
      </c>
    </row>
    <row r="130" spans="1:8" s="44" customFormat="1" ht="42">
      <c r="A130" s="107" t="s">
        <v>254</v>
      </c>
      <c r="B130" s="108" t="s">
        <v>360</v>
      </c>
      <c r="C130" s="107" t="s">
        <v>359</v>
      </c>
      <c r="D130" s="107"/>
      <c r="E130" s="107"/>
      <c r="F130" s="109">
        <v>1000</v>
      </c>
      <c r="G130" s="109">
        <v>1000</v>
      </c>
      <c r="H130" s="109">
        <v>1000</v>
      </c>
    </row>
    <row r="131" spans="1:8" s="44" customFormat="1" ht="21">
      <c r="A131" s="107" t="s">
        <v>255</v>
      </c>
      <c r="B131" s="108" t="s">
        <v>535</v>
      </c>
      <c r="C131" s="107" t="s">
        <v>359</v>
      </c>
      <c r="D131" s="107" t="s">
        <v>183</v>
      </c>
      <c r="E131" s="107"/>
      <c r="F131" s="109">
        <v>1000</v>
      </c>
      <c r="G131" s="109">
        <v>1000</v>
      </c>
      <c r="H131" s="109">
        <v>1000</v>
      </c>
    </row>
    <row r="132" spans="1:8" s="44" customFormat="1">
      <c r="A132" s="107" t="s">
        <v>256</v>
      </c>
      <c r="B132" s="108" t="s">
        <v>144</v>
      </c>
      <c r="C132" s="107" t="s">
        <v>359</v>
      </c>
      <c r="D132" s="107" t="s">
        <v>183</v>
      </c>
      <c r="E132" s="107" t="s">
        <v>354</v>
      </c>
      <c r="F132" s="109">
        <v>1000</v>
      </c>
      <c r="G132" s="109">
        <v>1000</v>
      </c>
      <c r="H132" s="109">
        <v>1000</v>
      </c>
    </row>
    <row r="133" spans="1:8" s="44" customFormat="1">
      <c r="A133" s="107" t="s">
        <v>257</v>
      </c>
      <c r="B133" s="108" t="s">
        <v>78</v>
      </c>
      <c r="C133" s="107" t="s">
        <v>359</v>
      </c>
      <c r="D133" s="107" t="s">
        <v>183</v>
      </c>
      <c r="E133" s="107" t="s">
        <v>122</v>
      </c>
      <c r="F133" s="109">
        <v>1000</v>
      </c>
      <c r="G133" s="109">
        <v>1000</v>
      </c>
      <c r="H133" s="109">
        <v>1000</v>
      </c>
    </row>
    <row r="134" spans="1:8" s="44" customFormat="1">
      <c r="A134" s="110" t="s">
        <v>258</v>
      </c>
      <c r="B134" s="111" t="s">
        <v>78</v>
      </c>
      <c r="C134" s="110" t="s">
        <v>359</v>
      </c>
      <c r="D134" s="110" t="s">
        <v>184</v>
      </c>
      <c r="E134" s="110" t="s">
        <v>122</v>
      </c>
      <c r="F134" s="112">
        <v>1000</v>
      </c>
      <c r="G134" s="112">
        <v>1000</v>
      </c>
      <c r="H134" s="112">
        <v>1000</v>
      </c>
    </row>
    <row r="135" spans="1:8" s="44" customFormat="1" ht="21">
      <c r="A135" s="107" t="s">
        <v>53</v>
      </c>
      <c r="B135" s="108" t="s">
        <v>181</v>
      </c>
      <c r="C135" s="107" t="s">
        <v>293</v>
      </c>
      <c r="D135" s="107"/>
      <c r="E135" s="107"/>
      <c r="F135" s="109">
        <v>7099215.8700000001</v>
      </c>
      <c r="G135" s="109">
        <v>5882358.3700000001</v>
      </c>
      <c r="H135" s="109">
        <v>6155437.3700000001</v>
      </c>
    </row>
    <row r="136" spans="1:8" s="44" customFormat="1" ht="31.5">
      <c r="A136" s="107" t="s">
        <v>68</v>
      </c>
      <c r="B136" s="108" t="s">
        <v>67</v>
      </c>
      <c r="C136" s="107" t="s">
        <v>292</v>
      </c>
      <c r="D136" s="107"/>
      <c r="E136" s="107"/>
      <c r="F136" s="109">
        <v>1251248.25</v>
      </c>
      <c r="G136" s="109">
        <v>1148641</v>
      </c>
      <c r="H136" s="109">
        <v>1158641</v>
      </c>
    </row>
    <row r="137" spans="1:8" s="44" customFormat="1" ht="42">
      <c r="A137" s="107" t="s">
        <v>69</v>
      </c>
      <c r="B137" s="108" t="s">
        <v>559</v>
      </c>
      <c r="C137" s="107" t="s">
        <v>560</v>
      </c>
      <c r="D137" s="107"/>
      <c r="E137" s="107"/>
      <c r="F137" s="109">
        <v>36178</v>
      </c>
      <c r="G137" s="109">
        <v>0</v>
      </c>
      <c r="H137" s="109">
        <v>0</v>
      </c>
    </row>
    <row r="138" spans="1:8" s="44" customFormat="1" ht="42">
      <c r="A138" s="107" t="s">
        <v>72</v>
      </c>
      <c r="B138" s="108" t="s">
        <v>534</v>
      </c>
      <c r="C138" s="107" t="s">
        <v>560</v>
      </c>
      <c r="D138" s="107" t="s">
        <v>29</v>
      </c>
      <c r="E138" s="107"/>
      <c r="F138" s="109">
        <v>36178</v>
      </c>
      <c r="G138" s="109">
        <v>0</v>
      </c>
      <c r="H138" s="109">
        <v>0</v>
      </c>
    </row>
    <row r="139" spans="1:8" s="44" customFormat="1">
      <c r="A139" s="107" t="s">
        <v>259</v>
      </c>
      <c r="B139" s="108" t="s">
        <v>144</v>
      </c>
      <c r="C139" s="107" t="s">
        <v>560</v>
      </c>
      <c r="D139" s="107" t="s">
        <v>29</v>
      </c>
      <c r="E139" s="107" t="s">
        <v>354</v>
      </c>
      <c r="F139" s="109">
        <v>36178</v>
      </c>
      <c r="G139" s="109">
        <v>0</v>
      </c>
      <c r="H139" s="109">
        <v>0</v>
      </c>
    </row>
    <row r="140" spans="1:8" s="44" customFormat="1" ht="21">
      <c r="A140" s="107" t="s">
        <v>260</v>
      </c>
      <c r="B140" s="108" t="s">
        <v>66</v>
      </c>
      <c r="C140" s="107" t="s">
        <v>560</v>
      </c>
      <c r="D140" s="107" t="s">
        <v>29</v>
      </c>
      <c r="E140" s="107" t="s">
        <v>118</v>
      </c>
      <c r="F140" s="109">
        <v>36178</v>
      </c>
      <c r="G140" s="109">
        <v>0</v>
      </c>
      <c r="H140" s="109">
        <v>0</v>
      </c>
    </row>
    <row r="141" spans="1:8" s="44" customFormat="1" ht="22.5">
      <c r="A141" s="110" t="s">
        <v>261</v>
      </c>
      <c r="B141" s="111" t="s">
        <v>66</v>
      </c>
      <c r="C141" s="110" t="s">
        <v>560</v>
      </c>
      <c r="D141" s="110" t="s">
        <v>53</v>
      </c>
      <c r="E141" s="110" t="s">
        <v>118</v>
      </c>
      <c r="F141" s="112">
        <v>36178</v>
      </c>
      <c r="G141" s="112">
        <v>0</v>
      </c>
      <c r="H141" s="112">
        <v>0</v>
      </c>
    </row>
    <row r="142" spans="1:8" s="44" customFormat="1" ht="31.5">
      <c r="A142" s="107" t="s">
        <v>262</v>
      </c>
      <c r="B142" s="108" t="s">
        <v>67</v>
      </c>
      <c r="C142" s="107" t="s">
        <v>291</v>
      </c>
      <c r="D142" s="107"/>
      <c r="E142" s="107"/>
      <c r="F142" s="109">
        <v>1155310.3500000001</v>
      </c>
      <c r="G142" s="109">
        <v>1148641</v>
      </c>
      <c r="H142" s="109">
        <v>1158641</v>
      </c>
    </row>
    <row r="143" spans="1:8" s="44" customFormat="1" ht="42">
      <c r="A143" s="107" t="s">
        <v>263</v>
      </c>
      <c r="B143" s="108" t="s">
        <v>534</v>
      </c>
      <c r="C143" s="107" t="s">
        <v>291</v>
      </c>
      <c r="D143" s="107" t="s">
        <v>29</v>
      </c>
      <c r="E143" s="107"/>
      <c r="F143" s="109">
        <v>1155310.3500000001</v>
      </c>
      <c r="G143" s="109">
        <v>1148641</v>
      </c>
      <c r="H143" s="109">
        <v>1158641</v>
      </c>
    </row>
    <row r="144" spans="1:8" s="44" customFormat="1">
      <c r="A144" s="107" t="s">
        <v>264</v>
      </c>
      <c r="B144" s="108" t="s">
        <v>144</v>
      </c>
      <c r="C144" s="107" t="s">
        <v>291</v>
      </c>
      <c r="D144" s="107" t="s">
        <v>29</v>
      </c>
      <c r="E144" s="107" t="s">
        <v>354</v>
      </c>
      <c r="F144" s="109">
        <v>1155310.3500000001</v>
      </c>
      <c r="G144" s="109">
        <v>1148641</v>
      </c>
      <c r="H144" s="109">
        <v>1158641</v>
      </c>
    </row>
    <row r="145" spans="1:8" s="44" customFormat="1" ht="21">
      <c r="A145" s="107" t="s">
        <v>265</v>
      </c>
      <c r="B145" s="108" t="s">
        <v>66</v>
      </c>
      <c r="C145" s="107" t="s">
        <v>291</v>
      </c>
      <c r="D145" s="107" t="s">
        <v>29</v>
      </c>
      <c r="E145" s="107" t="s">
        <v>118</v>
      </c>
      <c r="F145" s="109">
        <v>1155310.3500000001</v>
      </c>
      <c r="G145" s="109">
        <v>1148641</v>
      </c>
      <c r="H145" s="109">
        <v>1158641</v>
      </c>
    </row>
    <row r="146" spans="1:8" s="44" customFormat="1" ht="22.5">
      <c r="A146" s="110" t="s">
        <v>266</v>
      </c>
      <c r="B146" s="111" t="s">
        <v>66</v>
      </c>
      <c r="C146" s="110" t="s">
        <v>291</v>
      </c>
      <c r="D146" s="110" t="s">
        <v>53</v>
      </c>
      <c r="E146" s="110" t="s">
        <v>118</v>
      </c>
      <c r="F146" s="112">
        <v>1155310.3500000001</v>
      </c>
      <c r="G146" s="112">
        <v>1148641</v>
      </c>
      <c r="H146" s="112">
        <v>1158641</v>
      </c>
    </row>
    <row r="147" spans="1:8" s="44" customFormat="1" ht="42">
      <c r="A147" s="107" t="s">
        <v>267</v>
      </c>
      <c r="B147" s="108" t="s">
        <v>464</v>
      </c>
      <c r="C147" s="107" t="s">
        <v>465</v>
      </c>
      <c r="D147" s="107"/>
      <c r="E147" s="107"/>
      <c r="F147" s="109">
        <v>59759.9</v>
      </c>
      <c r="G147" s="109">
        <v>0</v>
      </c>
      <c r="H147" s="109">
        <v>0</v>
      </c>
    </row>
    <row r="148" spans="1:8" s="44" customFormat="1" ht="42">
      <c r="A148" s="107" t="s">
        <v>268</v>
      </c>
      <c r="B148" s="108" t="s">
        <v>534</v>
      </c>
      <c r="C148" s="107" t="s">
        <v>465</v>
      </c>
      <c r="D148" s="107" t="s">
        <v>29</v>
      </c>
      <c r="E148" s="107"/>
      <c r="F148" s="109">
        <v>59759.9</v>
      </c>
      <c r="G148" s="109">
        <v>0</v>
      </c>
      <c r="H148" s="109">
        <v>0</v>
      </c>
    </row>
    <row r="149" spans="1:8" s="44" customFormat="1">
      <c r="A149" s="107" t="s">
        <v>269</v>
      </c>
      <c r="B149" s="108" t="s">
        <v>144</v>
      </c>
      <c r="C149" s="107" t="s">
        <v>465</v>
      </c>
      <c r="D149" s="107" t="s">
        <v>29</v>
      </c>
      <c r="E149" s="107" t="s">
        <v>354</v>
      </c>
      <c r="F149" s="109">
        <v>59759.9</v>
      </c>
      <c r="G149" s="109">
        <v>0</v>
      </c>
      <c r="H149" s="109">
        <v>0</v>
      </c>
    </row>
    <row r="150" spans="1:8" s="44" customFormat="1" ht="21">
      <c r="A150" s="107" t="s">
        <v>270</v>
      </c>
      <c r="B150" s="108" t="s">
        <v>66</v>
      </c>
      <c r="C150" s="107" t="s">
        <v>465</v>
      </c>
      <c r="D150" s="107" t="s">
        <v>29</v>
      </c>
      <c r="E150" s="107" t="s">
        <v>118</v>
      </c>
      <c r="F150" s="109">
        <v>59759.9</v>
      </c>
      <c r="G150" s="109">
        <v>0</v>
      </c>
      <c r="H150" s="109">
        <v>0</v>
      </c>
    </row>
    <row r="151" spans="1:8" s="44" customFormat="1" ht="22.5">
      <c r="A151" s="110" t="s">
        <v>271</v>
      </c>
      <c r="B151" s="111" t="s">
        <v>66</v>
      </c>
      <c r="C151" s="110" t="s">
        <v>465</v>
      </c>
      <c r="D151" s="110" t="s">
        <v>53</v>
      </c>
      <c r="E151" s="110" t="s">
        <v>118</v>
      </c>
      <c r="F151" s="112">
        <v>59759.9</v>
      </c>
      <c r="G151" s="112">
        <v>0</v>
      </c>
      <c r="H151" s="112">
        <v>0</v>
      </c>
    </row>
    <row r="152" spans="1:8" s="44" customFormat="1" ht="21">
      <c r="A152" s="107" t="s">
        <v>272</v>
      </c>
      <c r="B152" s="108" t="s">
        <v>185</v>
      </c>
      <c r="C152" s="107" t="s">
        <v>297</v>
      </c>
      <c r="D152" s="107"/>
      <c r="E152" s="107"/>
      <c r="F152" s="109">
        <v>5247101.24</v>
      </c>
      <c r="G152" s="109">
        <v>4175346.37</v>
      </c>
      <c r="H152" s="109">
        <v>4438425.37</v>
      </c>
    </row>
    <row r="153" spans="1:8" s="44" customFormat="1" ht="73.5">
      <c r="A153" s="107" t="s">
        <v>273</v>
      </c>
      <c r="B153" s="113" t="s">
        <v>466</v>
      </c>
      <c r="C153" s="107" t="s">
        <v>467</v>
      </c>
      <c r="D153" s="107"/>
      <c r="E153" s="107"/>
      <c r="F153" s="109">
        <v>81800</v>
      </c>
      <c r="G153" s="109">
        <v>0</v>
      </c>
      <c r="H153" s="109">
        <v>0</v>
      </c>
    </row>
    <row r="154" spans="1:8" s="44" customFormat="1" ht="42">
      <c r="A154" s="107" t="s">
        <v>274</v>
      </c>
      <c r="B154" s="108" t="s">
        <v>534</v>
      </c>
      <c r="C154" s="107" t="s">
        <v>467</v>
      </c>
      <c r="D154" s="107" t="s">
        <v>29</v>
      </c>
      <c r="E154" s="107"/>
      <c r="F154" s="109">
        <v>81800</v>
      </c>
      <c r="G154" s="109">
        <v>0</v>
      </c>
      <c r="H154" s="109">
        <v>0</v>
      </c>
    </row>
    <row r="155" spans="1:8" s="44" customFormat="1">
      <c r="A155" s="107" t="s">
        <v>275</v>
      </c>
      <c r="B155" s="108" t="s">
        <v>144</v>
      </c>
      <c r="C155" s="107" t="s">
        <v>467</v>
      </c>
      <c r="D155" s="107" t="s">
        <v>29</v>
      </c>
      <c r="E155" s="107" t="s">
        <v>354</v>
      </c>
      <c r="F155" s="109">
        <v>81800</v>
      </c>
      <c r="G155" s="109">
        <v>0</v>
      </c>
      <c r="H155" s="109">
        <v>0</v>
      </c>
    </row>
    <row r="156" spans="1:8" s="44" customFormat="1" ht="31.5">
      <c r="A156" s="107" t="s">
        <v>276</v>
      </c>
      <c r="B156" s="108" t="s">
        <v>73</v>
      </c>
      <c r="C156" s="107" t="s">
        <v>467</v>
      </c>
      <c r="D156" s="107" t="s">
        <v>29</v>
      </c>
      <c r="E156" s="107" t="s">
        <v>120</v>
      </c>
      <c r="F156" s="109">
        <v>81800</v>
      </c>
      <c r="G156" s="109">
        <v>0</v>
      </c>
      <c r="H156" s="109">
        <v>0</v>
      </c>
    </row>
    <row r="157" spans="1:8" s="44" customFormat="1" ht="33.75">
      <c r="A157" s="110" t="s">
        <v>277</v>
      </c>
      <c r="B157" s="111" t="s">
        <v>73</v>
      </c>
      <c r="C157" s="110" t="s">
        <v>467</v>
      </c>
      <c r="D157" s="110" t="s">
        <v>53</v>
      </c>
      <c r="E157" s="110" t="s">
        <v>120</v>
      </c>
      <c r="F157" s="112">
        <v>81800</v>
      </c>
      <c r="G157" s="112">
        <v>0</v>
      </c>
      <c r="H157" s="112">
        <v>0</v>
      </c>
    </row>
    <row r="158" spans="1:8" s="44" customFormat="1" ht="42">
      <c r="A158" s="107" t="s">
        <v>278</v>
      </c>
      <c r="B158" s="108" t="s">
        <v>559</v>
      </c>
      <c r="C158" s="107" t="s">
        <v>561</v>
      </c>
      <c r="D158" s="107"/>
      <c r="E158" s="107"/>
      <c r="F158" s="109">
        <v>109652</v>
      </c>
      <c r="G158" s="109">
        <v>0</v>
      </c>
      <c r="H158" s="109">
        <v>0</v>
      </c>
    </row>
    <row r="159" spans="1:8" s="44" customFormat="1" ht="42">
      <c r="A159" s="107" t="s">
        <v>279</v>
      </c>
      <c r="B159" s="108" t="s">
        <v>534</v>
      </c>
      <c r="C159" s="107" t="s">
        <v>561</v>
      </c>
      <c r="D159" s="107" t="s">
        <v>29</v>
      </c>
      <c r="E159" s="107"/>
      <c r="F159" s="109">
        <v>109652</v>
      </c>
      <c r="G159" s="109">
        <v>0</v>
      </c>
      <c r="H159" s="109">
        <v>0</v>
      </c>
    </row>
    <row r="160" spans="1:8" s="44" customFormat="1">
      <c r="A160" s="107" t="s">
        <v>280</v>
      </c>
      <c r="B160" s="108" t="s">
        <v>144</v>
      </c>
      <c r="C160" s="107" t="s">
        <v>561</v>
      </c>
      <c r="D160" s="107" t="s">
        <v>29</v>
      </c>
      <c r="E160" s="107" t="s">
        <v>354</v>
      </c>
      <c r="F160" s="109">
        <v>109652</v>
      </c>
      <c r="G160" s="109">
        <v>0</v>
      </c>
      <c r="H160" s="109">
        <v>0</v>
      </c>
    </row>
    <row r="161" spans="1:8" s="44" customFormat="1" ht="31.5">
      <c r="A161" s="107" t="s">
        <v>281</v>
      </c>
      <c r="B161" s="108" t="s">
        <v>73</v>
      </c>
      <c r="C161" s="107" t="s">
        <v>561</v>
      </c>
      <c r="D161" s="107" t="s">
        <v>29</v>
      </c>
      <c r="E161" s="107" t="s">
        <v>120</v>
      </c>
      <c r="F161" s="109">
        <v>109652</v>
      </c>
      <c r="G161" s="109">
        <v>0</v>
      </c>
      <c r="H161" s="109">
        <v>0</v>
      </c>
    </row>
    <row r="162" spans="1:8" s="44" customFormat="1" ht="33.75">
      <c r="A162" s="110" t="s">
        <v>282</v>
      </c>
      <c r="B162" s="111" t="s">
        <v>73</v>
      </c>
      <c r="C162" s="110" t="s">
        <v>561</v>
      </c>
      <c r="D162" s="110" t="s">
        <v>53</v>
      </c>
      <c r="E162" s="110" t="s">
        <v>120</v>
      </c>
      <c r="F162" s="112">
        <v>109652</v>
      </c>
      <c r="G162" s="112">
        <v>0</v>
      </c>
      <c r="H162" s="112">
        <v>0</v>
      </c>
    </row>
    <row r="163" spans="1:8" s="44" customFormat="1" ht="42">
      <c r="A163" s="107" t="s">
        <v>283</v>
      </c>
      <c r="B163" s="108" t="s">
        <v>346</v>
      </c>
      <c r="C163" s="107" t="s">
        <v>309</v>
      </c>
      <c r="D163" s="107"/>
      <c r="E163" s="107"/>
      <c r="F163" s="109">
        <v>84653.62</v>
      </c>
      <c r="G163" s="109">
        <v>160710</v>
      </c>
      <c r="H163" s="109">
        <v>183289</v>
      </c>
    </row>
    <row r="164" spans="1:8" s="44" customFormat="1" ht="21">
      <c r="A164" s="107" t="s">
        <v>284</v>
      </c>
      <c r="B164" s="108" t="s">
        <v>535</v>
      </c>
      <c r="C164" s="107" t="s">
        <v>309</v>
      </c>
      <c r="D164" s="107" t="s">
        <v>183</v>
      </c>
      <c r="E164" s="107"/>
      <c r="F164" s="109">
        <v>84653.62</v>
      </c>
      <c r="G164" s="109">
        <v>160710</v>
      </c>
      <c r="H164" s="109">
        <v>183289</v>
      </c>
    </row>
    <row r="165" spans="1:8" s="44" customFormat="1">
      <c r="A165" s="107" t="s">
        <v>285</v>
      </c>
      <c r="B165" s="108" t="s">
        <v>149</v>
      </c>
      <c r="C165" s="107" t="s">
        <v>309</v>
      </c>
      <c r="D165" s="107" t="s">
        <v>183</v>
      </c>
      <c r="E165" s="107" t="s">
        <v>361</v>
      </c>
      <c r="F165" s="109">
        <v>84653.62</v>
      </c>
      <c r="G165" s="109">
        <v>160710</v>
      </c>
      <c r="H165" s="109">
        <v>183289</v>
      </c>
    </row>
    <row r="166" spans="1:8" s="44" customFormat="1">
      <c r="A166" s="107" t="s">
        <v>59</v>
      </c>
      <c r="B166" s="108" t="s">
        <v>79</v>
      </c>
      <c r="C166" s="107" t="s">
        <v>309</v>
      </c>
      <c r="D166" s="107" t="s">
        <v>183</v>
      </c>
      <c r="E166" s="107" t="s">
        <v>123</v>
      </c>
      <c r="F166" s="109">
        <v>84653.62</v>
      </c>
      <c r="G166" s="109">
        <v>160710</v>
      </c>
      <c r="H166" s="109">
        <v>183289</v>
      </c>
    </row>
    <row r="167" spans="1:8" s="44" customFormat="1">
      <c r="A167" s="110" t="s">
        <v>368</v>
      </c>
      <c r="B167" s="111" t="s">
        <v>79</v>
      </c>
      <c r="C167" s="110" t="s">
        <v>309</v>
      </c>
      <c r="D167" s="110" t="s">
        <v>184</v>
      </c>
      <c r="E167" s="110" t="s">
        <v>123</v>
      </c>
      <c r="F167" s="112">
        <v>84653.62</v>
      </c>
      <c r="G167" s="112">
        <v>160710</v>
      </c>
      <c r="H167" s="112">
        <v>183289</v>
      </c>
    </row>
    <row r="168" spans="1:8" s="44" customFormat="1" ht="21">
      <c r="A168" s="107" t="s">
        <v>369</v>
      </c>
      <c r="B168" s="108" t="s">
        <v>74</v>
      </c>
      <c r="C168" s="107" t="s">
        <v>298</v>
      </c>
      <c r="D168" s="107"/>
      <c r="E168" s="107"/>
      <c r="F168" s="109">
        <v>3805062.9</v>
      </c>
      <c r="G168" s="109">
        <v>2946157</v>
      </c>
      <c r="H168" s="109">
        <v>3174656.88</v>
      </c>
    </row>
    <row r="169" spans="1:8" s="44" customFormat="1" ht="42">
      <c r="A169" s="107" t="s">
        <v>370</v>
      </c>
      <c r="B169" s="108" t="s">
        <v>534</v>
      </c>
      <c r="C169" s="107" t="s">
        <v>298</v>
      </c>
      <c r="D169" s="107" t="s">
        <v>29</v>
      </c>
      <c r="E169" s="107"/>
      <c r="F169" s="109">
        <v>2952135.65</v>
      </c>
      <c r="G169" s="109">
        <v>2946157</v>
      </c>
      <c r="H169" s="109">
        <v>2946157</v>
      </c>
    </row>
    <row r="170" spans="1:8" s="44" customFormat="1">
      <c r="A170" s="107" t="s">
        <v>371</v>
      </c>
      <c r="B170" s="108" t="s">
        <v>144</v>
      </c>
      <c r="C170" s="107" t="s">
        <v>298</v>
      </c>
      <c r="D170" s="107" t="s">
        <v>29</v>
      </c>
      <c r="E170" s="107" t="s">
        <v>354</v>
      </c>
      <c r="F170" s="109">
        <v>2952135.65</v>
      </c>
      <c r="G170" s="109">
        <v>2946157</v>
      </c>
      <c r="H170" s="109">
        <v>2946157</v>
      </c>
    </row>
    <row r="171" spans="1:8" s="44" customFormat="1" ht="31.5">
      <c r="A171" s="107" t="s">
        <v>372</v>
      </c>
      <c r="B171" s="108" t="s">
        <v>73</v>
      </c>
      <c r="C171" s="107" t="s">
        <v>298</v>
      </c>
      <c r="D171" s="107" t="s">
        <v>29</v>
      </c>
      <c r="E171" s="107" t="s">
        <v>120</v>
      </c>
      <c r="F171" s="109">
        <v>2952135.65</v>
      </c>
      <c r="G171" s="109">
        <v>2946157</v>
      </c>
      <c r="H171" s="109">
        <v>2946157</v>
      </c>
    </row>
    <row r="172" spans="1:8" s="44" customFormat="1" ht="33.75">
      <c r="A172" s="110" t="s">
        <v>373</v>
      </c>
      <c r="B172" s="111" t="s">
        <v>73</v>
      </c>
      <c r="C172" s="110" t="s">
        <v>298</v>
      </c>
      <c r="D172" s="110" t="s">
        <v>53</v>
      </c>
      <c r="E172" s="110" t="s">
        <v>120</v>
      </c>
      <c r="F172" s="112">
        <v>2952135.65</v>
      </c>
      <c r="G172" s="112">
        <v>2946157</v>
      </c>
      <c r="H172" s="112">
        <v>2946157</v>
      </c>
    </row>
    <row r="173" spans="1:8" s="44" customFormat="1" ht="21">
      <c r="A173" s="107" t="s">
        <v>374</v>
      </c>
      <c r="B173" s="108" t="s">
        <v>535</v>
      </c>
      <c r="C173" s="107" t="s">
        <v>298</v>
      </c>
      <c r="D173" s="107" t="s">
        <v>183</v>
      </c>
      <c r="E173" s="107"/>
      <c r="F173" s="109">
        <v>825955.79</v>
      </c>
      <c r="G173" s="109">
        <v>0</v>
      </c>
      <c r="H173" s="109">
        <v>228499.88</v>
      </c>
    </row>
    <row r="174" spans="1:8" s="44" customFormat="1">
      <c r="A174" s="107" t="s">
        <v>375</v>
      </c>
      <c r="B174" s="108" t="s">
        <v>144</v>
      </c>
      <c r="C174" s="107" t="s">
        <v>298</v>
      </c>
      <c r="D174" s="107" t="s">
        <v>183</v>
      </c>
      <c r="E174" s="107" t="s">
        <v>354</v>
      </c>
      <c r="F174" s="109">
        <v>825955.79</v>
      </c>
      <c r="G174" s="109">
        <v>0</v>
      </c>
      <c r="H174" s="109">
        <v>228499.88</v>
      </c>
    </row>
    <row r="175" spans="1:8" s="44" customFormat="1" ht="31.5">
      <c r="A175" s="107" t="s">
        <v>376</v>
      </c>
      <c r="B175" s="108" t="s">
        <v>73</v>
      </c>
      <c r="C175" s="107" t="s">
        <v>298</v>
      </c>
      <c r="D175" s="107" t="s">
        <v>183</v>
      </c>
      <c r="E175" s="107" t="s">
        <v>120</v>
      </c>
      <c r="F175" s="109">
        <v>825955.79</v>
      </c>
      <c r="G175" s="109">
        <v>0</v>
      </c>
      <c r="H175" s="109">
        <v>228499.88</v>
      </c>
    </row>
    <row r="176" spans="1:8" s="44" customFormat="1" ht="33.75">
      <c r="A176" s="110" t="s">
        <v>377</v>
      </c>
      <c r="B176" s="111" t="s">
        <v>73</v>
      </c>
      <c r="C176" s="110" t="s">
        <v>298</v>
      </c>
      <c r="D176" s="110" t="s">
        <v>184</v>
      </c>
      <c r="E176" s="110" t="s">
        <v>120</v>
      </c>
      <c r="F176" s="112">
        <v>825955.79</v>
      </c>
      <c r="G176" s="112">
        <v>0</v>
      </c>
      <c r="H176" s="112">
        <v>228499.88</v>
      </c>
    </row>
    <row r="177" spans="1:8" s="44" customFormat="1">
      <c r="A177" s="107" t="s">
        <v>378</v>
      </c>
      <c r="B177" s="108" t="s">
        <v>536</v>
      </c>
      <c r="C177" s="107" t="s">
        <v>298</v>
      </c>
      <c r="D177" s="107" t="s">
        <v>537</v>
      </c>
      <c r="E177" s="107"/>
      <c r="F177" s="109">
        <v>26971.46</v>
      </c>
      <c r="G177" s="109">
        <v>0</v>
      </c>
      <c r="H177" s="109">
        <v>0</v>
      </c>
    </row>
    <row r="178" spans="1:8" s="44" customFormat="1">
      <c r="A178" s="107" t="s">
        <v>379</v>
      </c>
      <c r="B178" s="108" t="s">
        <v>144</v>
      </c>
      <c r="C178" s="107" t="s">
        <v>298</v>
      </c>
      <c r="D178" s="107" t="s">
        <v>537</v>
      </c>
      <c r="E178" s="107" t="s">
        <v>354</v>
      </c>
      <c r="F178" s="109">
        <v>26971.46</v>
      </c>
      <c r="G178" s="109">
        <v>0</v>
      </c>
      <c r="H178" s="109">
        <v>0</v>
      </c>
    </row>
    <row r="179" spans="1:8" s="44" customFormat="1" ht="31.5">
      <c r="A179" s="107" t="s">
        <v>380</v>
      </c>
      <c r="B179" s="108" t="s">
        <v>73</v>
      </c>
      <c r="C179" s="107" t="s">
        <v>298</v>
      </c>
      <c r="D179" s="107" t="s">
        <v>537</v>
      </c>
      <c r="E179" s="107" t="s">
        <v>120</v>
      </c>
      <c r="F179" s="109">
        <v>26971.46</v>
      </c>
      <c r="G179" s="109">
        <v>0</v>
      </c>
      <c r="H179" s="109">
        <v>0</v>
      </c>
    </row>
    <row r="180" spans="1:8" s="44" customFormat="1" ht="33.75">
      <c r="A180" s="110" t="s">
        <v>381</v>
      </c>
      <c r="B180" s="111" t="s">
        <v>73</v>
      </c>
      <c r="C180" s="110" t="s">
        <v>298</v>
      </c>
      <c r="D180" s="110" t="s">
        <v>603</v>
      </c>
      <c r="E180" s="110" t="s">
        <v>120</v>
      </c>
      <c r="F180" s="112">
        <v>25545.46</v>
      </c>
      <c r="G180" s="112">
        <v>0</v>
      </c>
      <c r="H180" s="112">
        <v>0</v>
      </c>
    </row>
    <row r="181" spans="1:8" s="44" customFormat="1" ht="33.75">
      <c r="A181" s="110" t="s">
        <v>382</v>
      </c>
      <c r="B181" s="111" t="s">
        <v>73</v>
      </c>
      <c r="C181" s="110" t="s">
        <v>298</v>
      </c>
      <c r="D181" s="110" t="s">
        <v>605</v>
      </c>
      <c r="E181" s="110" t="s">
        <v>120</v>
      </c>
      <c r="F181" s="112">
        <v>1426</v>
      </c>
      <c r="G181" s="112">
        <v>0</v>
      </c>
      <c r="H181" s="112">
        <v>0</v>
      </c>
    </row>
    <row r="182" spans="1:8" s="44" customFormat="1" ht="52.5">
      <c r="A182" s="107" t="s">
        <v>456</v>
      </c>
      <c r="B182" s="108" t="s">
        <v>343</v>
      </c>
      <c r="C182" s="107" t="s">
        <v>299</v>
      </c>
      <c r="D182" s="107"/>
      <c r="E182" s="107"/>
      <c r="F182" s="109">
        <v>173560</v>
      </c>
      <c r="G182" s="109">
        <v>173560</v>
      </c>
      <c r="H182" s="109">
        <v>173560</v>
      </c>
    </row>
    <row r="183" spans="1:8" s="44" customFormat="1" ht="42">
      <c r="A183" s="107" t="s">
        <v>457</v>
      </c>
      <c r="B183" s="108" t="s">
        <v>534</v>
      </c>
      <c r="C183" s="107" t="s">
        <v>299</v>
      </c>
      <c r="D183" s="107" t="s">
        <v>29</v>
      </c>
      <c r="E183" s="107"/>
      <c r="F183" s="109">
        <v>173560</v>
      </c>
      <c r="G183" s="109">
        <v>173560</v>
      </c>
      <c r="H183" s="109">
        <v>173560</v>
      </c>
    </row>
    <row r="184" spans="1:8" s="44" customFormat="1">
      <c r="A184" s="107" t="s">
        <v>458</v>
      </c>
      <c r="B184" s="108" t="s">
        <v>144</v>
      </c>
      <c r="C184" s="107" t="s">
        <v>299</v>
      </c>
      <c r="D184" s="107" t="s">
        <v>29</v>
      </c>
      <c r="E184" s="107" t="s">
        <v>354</v>
      </c>
      <c r="F184" s="109">
        <v>173560</v>
      </c>
      <c r="G184" s="109">
        <v>173560</v>
      </c>
      <c r="H184" s="109">
        <v>173560</v>
      </c>
    </row>
    <row r="185" spans="1:8" s="44" customFormat="1" ht="31.5">
      <c r="A185" s="107" t="s">
        <v>459</v>
      </c>
      <c r="B185" s="108" t="s">
        <v>73</v>
      </c>
      <c r="C185" s="107" t="s">
        <v>299</v>
      </c>
      <c r="D185" s="107" t="s">
        <v>29</v>
      </c>
      <c r="E185" s="107" t="s">
        <v>120</v>
      </c>
      <c r="F185" s="109">
        <v>173560</v>
      </c>
      <c r="G185" s="109">
        <v>173560</v>
      </c>
      <c r="H185" s="109">
        <v>173560</v>
      </c>
    </row>
    <row r="186" spans="1:8" s="44" customFormat="1" ht="33.75">
      <c r="A186" s="110" t="s">
        <v>460</v>
      </c>
      <c r="B186" s="111" t="s">
        <v>73</v>
      </c>
      <c r="C186" s="110" t="s">
        <v>299</v>
      </c>
      <c r="D186" s="110" t="s">
        <v>53</v>
      </c>
      <c r="E186" s="110" t="s">
        <v>120</v>
      </c>
      <c r="F186" s="112">
        <v>173560</v>
      </c>
      <c r="G186" s="112">
        <v>173560</v>
      </c>
      <c r="H186" s="112">
        <v>173560</v>
      </c>
    </row>
    <row r="187" spans="1:8" s="44" customFormat="1" ht="42">
      <c r="A187" s="107" t="s">
        <v>383</v>
      </c>
      <c r="B187" s="108" t="s">
        <v>401</v>
      </c>
      <c r="C187" s="107" t="s">
        <v>402</v>
      </c>
      <c r="D187" s="107"/>
      <c r="E187" s="107"/>
      <c r="F187" s="109">
        <v>10800</v>
      </c>
      <c r="G187" s="109">
        <v>0</v>
      </c>
      <c r="H187" s="109">
        <v>0</v>
      </c>
    </row>
    <row r="188" spans="1:8" s="44" customFormat="1" ht="42">
      <c r="A188" s="107" t="s">
        <v>384</v>
      </c>
      <c r="B188" s="108" t="s">
        <v>534</v>
      </c>
      <c r="C188" s="107" t="s">
        <v>402</v>
      </c>
      <c r="D188" s="107" t="s">
        <v>29</v>
      </c>
      <c r="E188" s="107"/>
      <c r="F188" s="109">
        <v>10800</v>
      </c>
      <c r="G188" s="109">
        <v>0</v>
      </c>
      <c r="H188" s="109">
        <v>0</v>
      </c>
    </row>
    <row r="189" spans="1:8" s="44" customFormat="1">
      <c r="A189" s="107" t="s">
        <v>385</v>
      </c>
      <c r="B189" s="108" t="s">
        <v>144</v>
      </c>
      <c r="C189" s="107" t="s">
        <v>402</v>
      </c>
      <c r="D189" s="107" t="s">
        <v>29</v>
      </c>
      <c r="E189" s="107" t="s">
        <v>354</v>
      </c>
      <c r="F189" s="109">
        <v>10800</v>
      </c>
      <c r="G189" s="109">
        <v>0</v>
      </c>
      <c r="H189" s="109">
        <v>0</v>
      </c>
    </row>
    <row r="190" spans="1:8" s="44" customFormat="1" ht="31.5">
      <c r="A190" s="107" t="s">
        <v>386</v>
      </c>
      <c r="B190" s="108" t="s">
        <v>73</v>
      </c>
      <c r="C190" s="107" t="s">
        <v>402</v>
      </c>
      <c r="D190" s="107" t="s">
        <v>29</v>
      </c>
      <c r="E190" s="107" t="s">
        <v>120</v>
      </c>
      <c r="F190" s="109">
        <v>10800</v>
      </c>
      <c r="G190" s="109">
        <v>0</v>
      </c>
      <c r="H190" s="109">
        <v>0</v>
      </c>
    </row>
    <row r="191" spans="1:8" s="44" customFormat="1" ht="33.75">
      <c r="A191" s="110" t="s">
        <v>387</v>
      </c>
      <c r="B191" s="111" t="s">
        <v>73</v>
      </c>
      <c r="C191" s="110" t="s">
        <v>402</v>
      </c>
      <c r="D191" s="110" t="s">
        <v>53</v>
      </c>
      <c r="E191" s="110" t="s">
        <v>120</v>
      </c>
      <c r="F191" s="112">
        <v>10800</v>
      </c>
      <c r="G191" s="112">
        <v>0</v>
      </c>
      <c r="H191" s="112">
        <v>0</v>
      </c>
    </row>
    <row r="192" spans="1:8" s="44" customFormat="1" ht="42">
      <c r="A192" s="107" t="s">
        <v>388</v>
      </c>
      <c r="B192" s="108" t="s">
        <v>204</v>
      </c>
      <c r="C192" s="107" t="s">
        <v>300</v>
      </c>
      <c r="D192" s="107"/>
      <c r="E192" s="107"/>
      <c r="F192" s="109">
        <v>713254</v>
      </c>
      <c r="G192" s="109">
        <v>757254</v>
      </c>
      <c r="H192" s="109">
        <v>757254</v>
      </c>
    </row>
    <row r="193" spans="1:8" s="44" customFormat="1" ht="42">
      <c r="A193" s="107" t="s">
        <v>389</v>
      </c>
      <c r="B193" s="108" t="s">
        <v>534</v>
      </c>
      <c r="C193" s="107" t="s">
        <v>300</v>
      </c>
      <c r="D193" s="107" t="s">
        <v>29</v>
      </c>
      <c r="E193" s="107"/>
      <c r="F193" s="109">
        <v>713254</v>
      </c>
      <c r="G193" s="109">
        <v>757254</v>
      </c>
      <c r="H193" s="109">
        <v>757254</v>
      </c>
    </row>
    <row r="194" spans="1:8" s="44" customFormat="1">
      <c r="A194" s="107" t="s">
        <v>390</v>
      </c>
      <c r="B194" s="108" t="s">
        <v>144</v>
      </c>
      <c r="C194" s="107" t="s">
        <v>300</v>
      </c>
      <c r="D194" s="107" t="s">
        <v>29</v>
      </c>
      <c r="E194" s="107" t="s">
        <v>354</v>
      </c>
      <c r="F194" s="109">
        <v>713254</v>
      </c>
      <c r="G194" s="109">
        <v>757254</v>
      </c>
      <c r="H194" s="109">
        <v>757254</v>
      </c>
    </row>
    <row r="195" spans="1:8" s="44" customFormat="1" ht="31.5">
      <c r="A195" s="107" t="s">
        <v>391</v>
      </c>
      <c r="B195" s="108" t="s">
        <v>73</v>
      </c>
      <c r="C195" s="107" t="s">
        <v>300</v>
      </c>
      <c r="D195" s="107" t="s">
        <v>29</v>
      </c>
      <c r="E195" s="107" t="s">
        <v>120</v>
      </c>
      <c r="F195" s="109">
        <v>713254</v>
      </c>
      <c r="G195" s="109">
        <v>757254</v>
      </c>
      <c r="H195" s="109">
        <v>757254</v>
      </c>
    </row>
    <row r="196" spans="1:8" s="44" customFormat="1" ht="33.75">
      <c r="A196" s="110" t="s">
        <v>392</v>
      </c>
      <c r="B196" s="111" t="s">
        <v>73</v>
      </c>
      <c r="C196" s="110" t="s">
        <v>300</v>
      </c>
      <c r="D196" s="110" t="s">
        <v>53</v>
      </c>
      <c r="E196" s="110" t="s">
        <v>120</v>
      </c>
      <c r="F196" s="112">
        <v>713254</v>
      </c>
      <c r="G196" s="112">
        <v>757254</v>
      </c>
      <c r="H196" s="112">
        <v>757254</v>
      </c>
    </row>
    <row r="197" spans="1:8" s="44" customFormat="1" ht="31.5">
      <c r="A197" s="107" t="s">
        <v>22</v>
      </c>
      <c r="B197" s="108" t="s">
        <v>344</v>
      </c>
      <c r="C197" s="107" t="s">
        <v>301</v>
      </c>
      <c r="D197" s="107"/>
      <c r="E197" s="107"/>
      <c r="F197" s="109">
        <v>4520</v>
      </c>
      <c r="G197" s="109">
        <v>0</v>
      </c>
      <c r="H197" s="109">
        <v>12000</v>
      </c>
    </row>
    <row r="198" spans="1:8" s="44" customFormat="1" ht="21">
      <c r="A198" s="107" t="s">
        <v>393</v>
      </c>
      <c r="B198" s="108" t="s">
        <v>535</v>
      </c>
      <c r="C198" s="107" t="s">
        <v>301</v>
      </c>
      <c r="D198" s="107" t="s">
        <v>183</v>
      </c>
      <c r="E198" s="107"/>
      <c r="F198" s="109">
        <v>4520</v>
      </c>
      <c r="G198" s="109">
        <v>0</v>
      </c>
      <c r="H198" s="109">
        <v>12000</v>
      </c>
    </row>
    <row r="199" spans="1:8" s="44" customFormat="1">
      <c r="A199" s="107" t="s">
        <v>394</v>
      </c>
      <c r="B199" s="108" t="s">
        <v>144</v>
      </c>
      <c r="C199" s="107" t="s">
        <v>301</v>
      </c>
      <c r="D199" s="107" t="s">
        <v>183</v>
      </c>
      <c r="E199" s="107" t="s">
        <v>354</v>
      </c>
      <c r="F199" s="109">
        <v>4520</v>
      </c>
      <c r="G199" s="109">
        <v>0</v>
      </c>
      <c r="H199" s="109">
        <v>12000</v>
      </c>
    </row>
    <row r="200" spans="1:8" s="44" customFormat="1" ht="31.5">
      <c r="A200" s="107" t="s">
        <v>395</v>
      </c>
      <c r="B200" s="108" t="s">
        <v>73</v>
      </c>
      <c r="C200" s="107" t="s">
        <v>301</v>
      </c>
      <c r="D200" s="107" t="s">
        <v>183</v>
      </c>
      <c r="E200" s="107" t="s">
        <v>120</v>
      </c>
      <c r="F200" s="109">
        <v>4520</v>
      </c>
      <c r="G200" s="109">
        <v>0</v>
      </c>
      <c r="H200" s="109">
        <v>12000</v>
      </c>
    </row>
    <row r="201" spans="1:8" s="44" customFormat="1" ht="33.75">
      <c r="A201" s="110" t="s">
        <v>396</v>
      </c>
      <c r="B201" s="111" t="s">
        <v>73</v>
      </c>
      <c r="C201" s="110" t="s">
        <v>301</v>
      </c>
      <c r="D201" s="110" t="s">
        <v>184</v>
      </c>
      <c r="E201" s="110" t="s">
        <v>120</v>
      </c>
      <c r="F201" s="112">
        <v>4520</v>
      </c>
      <c r="G201" s="112">
        <v>0</v>
      </c>
      <c r="H201" s="112">
        <v>12000</v>
      </c>
    </row>
    <row r="202" spans="1:8" s="44" customFormat="1" ht="31.5">
      <c r="A202" s="107" t="s">
        <v>397</v>
      </c>
      <c r="B202" s="108" t="s">
        <v>412</v>
      </c>
      <c r="C202" s="107" t="s">
        <v>411</v>
      </c>
      <c r="D202" s="107"/>
      <c r="E202" s="107"/>
      <c r="F202" s="109">
        <v>23262.720000000001</v>
      </c>
      <c r="G202" s="109">
        <v>0</v>
      </c>
      <c r="H202" s="109">
        <v>0</v>
      </c>
    </row>
    <row r="203" spans="1:8" s="44" customFormat="1" ht="21">
      <c r="A203" s="107" t="s">
        <v>398</v>
      </c>
      <c r="B203" s="108" t="s">
        <v>535</v>
      </c>
      <c r="C203" s="107" t="s">
        <v>411</v>
      </c>
      <c r="D203" s="107" t="s">
        <v>183</v>
      </c>
      <c r="E203" s="107"/>
      <c r="F203" s="109">
        <v>23262.720000000001</v>
      </c>
      <c r="G203" s="109">
        <v>0</v>
      </c>
      <c r="H203" s="109">
        <v>0</v>
      </c>
    </row>
    <row r="204" spans="1:8" s="44" customFormat="1">
      <c r="A204" s="107" t="s">
        <v>399</v>
      </c>
      <c r="B204" s="108" t="s">
        <v>144</v>
      </c>
      <c r="C204" s="107" t="s">
        <v>411</v>
      </c>
      <c r="D204" s="107" t="s">
        <v>183</v>
      </c>
      <c r="E204" s="107" t="s">
        <v>354</v>
      </c>
      <c r="F204" s="109">
        <v>23262.720000000001</v>
      </c>
      <c r="G204" s="109">
        <v>0</v>
      </c>
      <c r="H204" s="109">
        <v>0</v>
      </c>
    </row>
    <row r="205" spans="1:8" s="44" customFormat="1" ht="31.5">
      <c r="A205" s="107" t="s">
        <v>403</v>
      </c>
      <c r="B205" s="108" t="s">
        <v>73</v>
      </c>
      <c r="C205" s="107" t="s">
        <v>411</v>
      </c>
      <c r="D205" s="107" t="s">
        <v>183</v>
      </c>
      <c r="E205" s="107" t="s">
        <v>120</v>
      </c>
      <c r="F205" s="109">
        <v>23262.720000000001</v>
      </c>
      <c r="G205" s="109">
        <v>0</v>
      </c>
      <c r="H205" s="109">
        <v>0</v>
      </c>
    </row>
    <row r="206" spans="1:8" s="44" customFormat="1" ht="33.75">
      <c r="A206" s="110" t="s">
        <v>404</v>
      </c>
      <c r="B206" s="111" t="s">
        <v>73</v>
      </c>
      <c r="C206" s="110" t="s">
        <v>411</v>
      </c>
      <c r="D206" s="110" t="s">
        <v>184</v>
      </c>
      <c r="E206" s="110" t="s">
        <v>120</v>
      </c>
      <c r="F206" s="112">
        <v>23262.720000000001</v>
      </c>
      <c r="G206" s="112">
        <v>0</v>
      </c>
      <c r="H206" s="112">
        <v>0</v>
      </c>
    </row>
    <row r="207" spans="1:8" s="44" customFormat="1" ht="21">
      <c r="A207" s="107" t="s">
        <v>484</v>
      </c>
      <c r="B207" s="108" t="s">
        <v>345</v>
      </c>
      <c r="C207" s="107" t="s">
        <v>323</v>
      </c>
      <c r="D207" s="107"/>
      <c r="E207" s="107"/>
      <c r="F207" s="109">
        <v>230000</v>
      </c>
      <c r="G207" s="109">
        <v>127365.37</v>
      </c>
      <c r="H207" s="109">
        <v>127365.49</v>
      </c>
    </row>
    <row r="208" spans="1:8" s="44" customFormat="1" ht="21">
      <c r="A208" s="107" t="s">
        <v>485</v>
      </c>
      <c r="B208" s="108" t="s">
        <v>535</v>
      </c>
      <c r="C208" s="107" t="s">
        <v>323</v>
      </c>
      <c r="D208" s="107" t="s">
        <v>183</v>
      </c>
      <c r="E208" s="107"/>
      <c r="F208" s="109">
        <v>230000</v>
      </c>
      <c r="G208" s="109">
        <v>127365.37</v>
      </c>
      <c r="H208" s="109">
        <v>127365.49</v>
      </c>
    </row>
    <row r="209" spans="1:8" s="44" customFormat="1">
      <c r="A209" s="107" t="s">
        <v>486</v>
      </c>
      <c r="B209" s="108" t="s">
        <v>144</v>
      </c>
      <c r="C209" s="107" t="s">
        <v>323</v>
      </c>
      <c r="D209" s="107" t="s">
        <v>183</v>
      </c>
      <c r="E209" s="107" t="s">
        <v>354</v>
      </c>
      <c r="F209" s="109">
        <v>230000</v>
      </c>
      <c r="G209" s="109">
        <v>127365.37</v>
      </c>
      <c r="H209" s="109">
        <v>127365.49</v>
      </c>
    </row>
    <row r="210" spans="1:8" s="44" customFormat="1" ht="31.5">
      <c r="A210" s="107" t="s">
        <v>487</v>
      </c>
      <c r="B210" s="108" t="s">
        <v>73</v>
      </c>
      <c r="C210" s="107" t="s">
        <v>323</v>
      </c>
      <c r="D210" s="107" t="s">
        <v>183</v>
      </c>
      <c r="E210" s="107" t="s">
        <v>120</v>
      </c>
      <c r="F210" s="109">
        <v>230000</v>
      </c>
      <c r="G210" s="109">
        <v>127365.37</v>
      </c>
      <c r="H210" s="109">
        <v>127365.49</v>
      </c>
    </row>
    <row r="211" spans="1:8" s="44" customFormat="1" ht="33.75">
      <c r="A211" s="110" t="s">
        <v>488</v>
      </c>
      <c r="B211" s="111" t="s">
        <v>73</v>
      </c>
      <c r="C211" s="110" t="s">
        <v>323</v>
      </c>
      <c r="D211" s="110" t="s">
        <v>184</v>
      </c>
      <c r="E211" s="110" t="s">
        <v>120</v>
      </c>
      <c r="F211" s="112">
        <v>230000</v>
      </c>
      <c r="G211" s="112">
        <v>127365.37</v>
      </c>
      <c r="H211" s="112">
        <v>127365.49</v>
      </c>
    </row>
    <row r="212" spans="1:8" s="44" customFormat="1" ht="31.5">
      <c r="A212" s="107" t="s">
        <v>489</v>
      </c>
      <c r="B212" s="108" t="s">
        <v>248</v>
      </c>
      <c r="C212" s="107" t="s">
        <v>308</v>
      </c>
      <c r="D212" s="107"/>
      <c r="E212" s="107"/>
      <c r="F212" s="109">
        <v>10536</v>
      </c>
      <c r="G212" s="109">
        <v>10300</v>
      </c>
      <c r="H212" s="109">
        <v>10300</v>
      </c>
    </row>
    <row r="213" spans="1:8" s="44" customFormat="1" ht="42">
      <c r="A213" s="107" t="s">
        <v>490</v>
      </c>
      <c r="B213" s="108" t="s">
        <v>534</v>
      </c>
      <c r="C213" s="107" t="s">
        <v>308</v>
      </c>
      <c r="D213" s="107" t="s">
        <v>29</v>
      </c>
      <c r="E213" s="107"/>
      <c r="F213" s="109">
        <v>7524</v>
      </c>
      <c r="G213" s="109">
        <v>7288</v>
      </c>
      <c r="H213" s="109">
        <v>7288</v>
      </c>
    </row>
    <row r="214" spans="1:8" s="44" customFormat="1">
      <c r="A214" s="107" t="s">
        <v>491</v>
      </c>
      <c r="B214" s="108" t="s">
        <v>144</v>
      </c>
      <c r="C214" s="107" t="s">
        <v>308</v>
      </c>
      <c r="D214" s="107" t="s">
        <v>29</v>
      </c>
      <c r="E214" s="107" t="s">
        <v>354</v>
      </c>
      <c r="F214" s="109">
        <v>7524</v>
      </c>
      <c r="G214" s="109">
        <v>7288</v>
      </c>
      <c r="H214" s="109">
        <v>7288</v>
      </c>
    </row>
    <row r="215" spans="1:8">
      <c r="A215" s="107" t="s">
        <v>183</v>
      </c>
      <c r="B215" s="108" t="s">
        <v>78</v>
      </c>
      <c r="C215" s="107" t="s">
        <v>308</v>
      </c>
      <c r="D215" s="107" t="s">
        <v>29</v>
      </c>
      <c r="E215" s="107" t="s">
        <v>122</v>
      </c>
      <c r="F215" s="109">
        <v>7524</v>
      </c>
      <c r="G215" s="109">
        <v>7288</v>
      </c>
      <c r="H215" s="109">
        <v>7288</v>
      </c>
    </row>
    <row r="216" spans="1:8">
      <c r="A216" s="110" t="s">
        <v>492</v>
      </c>
      <c r="B216" s="111" t="s">
        <v>78</v>
      </c>
      <c r="C216" s="110" t="s">
        <v>308</v>
      </c>
      <c r="D216" s="110" t="s">
        <v>53</v>
      </c>
      <c r="E216" s="110" t="s">
        <v>122</v>
      </c>
      <c r="F216" s="112">
        <v>7524</v>
      </c>
      <c r="G216" s="112">
        <v>7288</v>
      </c>
      <c r="H216" s="112">
        <v>7288</v>
      </c>
    </row>
    <row r="217" spans="1:8" ht="21">
      <c r="A217" s="107" t="s">
        <v>493</v>
      </c>
      <c r="B217" s="108" t="s">
        <v>535</v>
      </c>
      <c r="C217" s="107" t="s">
        <v>308</v>
      </c>
      <c r="D217" s="107" t="s">
        <v>183</v>
      </c>
      <c r="E217" s="107"/>
      <c r="F217" s="109">
        <v>3012</v>
      </c>
      <c r="G217" s="109">
        <v>3012</v>
      </c>
      <c r="H217" s="109">
        <v>3012</v>
      </c>
    </row>
    <row r="218" spans="1:8">
      <c r="A218" s="107" t="s">
        <v>494</v>
      </c>
      <c r="B218" s="108" t="s">
        <v>144</v>
      </c>
      <c r="C218" s="107" t="s">
        <v>308</v>
      </c>
      <c r="D218" s="107" t="s">
        <v>183</v>
      </c>
      <c r="E218" s="107" t="s">
        <v>354</v>
      </c>
      <c r="F218" s="109">
        <v>3012</v>
      </c>
      <c r="G218" s="109">
        <v>3012</v>
      </c>
      <c r="H218" s="109">
        <v>3012</v>
      </c>
    </row>
    <row r="219" spans="1:8">
      <c r="A219" s="107" t="s">
        <v>495</v>
      </c>
      <c r="B219" s="108" t="s">
        <v>78</v>
      </c>
      <c r="C219" s="107" t="s">
        <v>308</v>
      </c>
      <c r="D219" s="107" t="s">
        <v>183</v>
      </c>
      <c r="E219" s="107" t="s">
        <v>122</v>
      </c>
      <c r="F219" s="109">
        <v>3012</v>
      </c>
      <c r="G219" s="109">
        <v>3012</v>
      </c>
      <c r="H219" s="109">
        <v>3012</v>
      </c>
    </row>
    <row r="220" spans="1:8">
      <c r="A220" s="110" t="s">
        <v>496</v>
      </c>
      <c r="B220" s="111" t="s">
        <v>78</v>
      </c>
      <c r="C220" s="110" t="s">
        <v>308</v>
      </c>
      <c r="D220" s="110" t="s">
        <v>184</v>
      </c>
      <c r="E220" s="110" t="s">
        <v>122</v>
      </c>
      <c r="F220" s="112">
        <v>3012</v>
      </c>
      <c r="G220" s="112">
        <v>3012</v>
      </c>
      <c r="H220" s="112">
        <v>3012</v>
      </c>
    </row>
    <row r="221" spans="1:8" ht="31.5">
      <c r="A221" s="107" t="s">
        <v>497</v>
      </c>
      <c r="B221" s="108" t="s">
        <v>71</v>
      </c>
      <c r="C221" s="107" t="s">
        <v>294</v>
      </c>
      <c r="D221" s="107"/>
      <c r="E221" s="107"/>
      <c r="F221" s="109">
        <v>96000</v>
      </c>
      <c r="G221" s="109">
        <v>96000</v>
      </c>
      <c r="H221" s="109">
        <v>96000</v>
      </c>
    </row>
    <row r="222" spans="1:8" ht="31.5">
      <c r="A222" s="107" t="s">
        <v>498</v>
      </c>
      <c r="B222" s="108" t="s">
        <v>71</v>
      </c>
      <c r="C222" s="107" t="s">
        <v>295</v>
      </c>
      <c r="D222" s="107"/>
      <c r="E222" s="107"/>
      <c r="F222" s="109">
        <v>96000</v>
      </c>
      <c r="G222" s="109">
        <v>96000</v>
      </c>
      <c r="H222" s="109">
        <v>96000</v>
      </c>
    </row>
    <row r="223" spans="1:8" ht="42">
      <c r="A223" s="107" t="s">
        <v>499</v>
      </c>
      <c r="B223" s="108" t="s">
        <v>534</v>
      </c>
      <c r="C223" s="107" t="s">
        <v>295</v>
      </c>
      <c r="D223" s="107" t="s">
        <v>29</v>
      </c>
      <c r="E223" s="107"/>
      <c r="F223" s="109">
        <v>96000</v>
      </c>
      <c r="G223" s="109">
        <v>96000</v>
      </c>
      <c r="H223" s="109">
        <v>96000</v>
      </c>
    </row>
    <row r="224" spans="1:8">
      <c r="A224" s="107" t="s">
        <v>500</v>
      </c>
      <c r="B224" s="108" t="s">
        <v>144</v>
      </c>
      <c r="C224" s="107" t="s">
        <v>295</v>
      </c>
      <c r="D224" s="107" t="s">
        <v>29</v>
      </c>
      <c r="E224" s="107" t="s">
        <v>354</v>
      </c>
      <c r="F224" s="109">
        <v>96000</v>
      </c>
      <c r="G224" s="109">
        <v>96000</v>
      </c>
      <c r="H224" s="109">
        <v>96000</v>
      </c>
    </row>
    <row r="225" spans="1:8" ht="31.5">
      <c r="A225" s="107" t="s">
        <v>501</v>
      </c>
      <c r="B225" s="108" t="s">
        <v>70</v>
      </c>
      <c r="C225" s="107" t="s">
        <v>295</v>
      </c>
      <c r="D225" s="107" t="s">
        <v>29</v>
      </c>
      <c r="E225" s="107" t="s">
        <v>119</v>
      </c>
      <c r="F225" s="109">
        <v>96000</v>
      </c>
      <c r="G225" s="109">
        <v>96000</v>
      </c>
      <c r="H225" s="109">
        <v>96000</v>
      </c>
    </row>
    <row r="226" spans="1:8" ht="33.75">
      <c r="A226" s="110" t="s">
        <v>502</v>
      </c>
      <c r="B226" s="111" t="s">
        <v>70</v>
      </c>
      <c r="C226" s="110" t="s">
        <v>295</v>
      </c>
      <c r="D226" s="110" t="s">
        <v>53</v>
      </c>
      <c r="E226" s="110" t="s">
        <v>119</v>
      </c>
      <c r="F226" s="112">
        <v>96000</v>
      </c>
      <c r="G226" s="112">
        <v>96000</v>
      </c>
      <c r="H226" s="112">
        <v>96000</v>
      </c>
    </row>
    <row r="227" spans="1:8" ht="42">
      <c r="A227" s="107" t="s">
        <v>503</v>
      </c>
      <c r="B227" s="108" t="s">
        <v>470</v>
      </c>
      <c r="C227" s="107" t="s">
        <v>471</v>
      </c>
      <c r="D227" s="107"/>
      <c r="E227" s="107"/>
      <c r="F227" s="109">
        <v>504866.38</v>
      </c>
      <c r="G227" s="109">
        <v>462371</v>
      </c>
      <c r="H227" s="109">
        <v>462371</v>
      </c>
    </row>
    <row r="228" spans="1:8" ht="63">
      <c r="A228" s="107" t="s">
        <v>504</v>
      </c>
      <c r="B228" s="113" t="s">
        <v>472</v>
      </c>
      <c r="C228" s="107" t="s">
        <v>473</v>
      </c>
      <c r="D228" s="107"/>
      <c r="E228" s="107"/>
      <c r="F228" s="109">
        <v>504866.38</v>
      </c>
      <c r="G228" s="109">
        <v>462371</v>
      </c>
      <c r="H228" s="109">
        <v>462371</v>
      </c>
    </row>
    <row r="229" spans="1:8" ht="42">
      <c r="A229" s="107" t="s">
        <v>505</v>
      </c>
      <c r="B229" s="108" t="s">
        <v>534</v>
      </c>
      <c r="C229" s="107" t="s">
        <v>473</v>
      </c>
      <c r="D229" s="107" t="s">
        <v>29</v>
      </c>
      <c r="E229" s="107"/>
      <c r="F229" s="109">
        <v>504866.38</v>
      </c>
      <c r="G229" s="109">
        <v>462371</v>
      </c>
      <c r="H229" s="109">
        <v>462371</v>
      </c>
    </row>
    <row r="230" spans="1:8">
      <c r="A230" s="107" t="s">
        <v>506</v>
      </c>
      <c r="B230" s="108" t="s">
        <v>149</v>
      </c>
      <c r="C230" s="107" t="s">
        <v>473</v>
      </c>
      <c r="D230" s="107" t="s">
        <v>29</v>
      </c>
      <c r="E230" s="107" t="s">
        <v>361</v>
      </c>
      <c r="F230" s="109">
        <v>504866.38</v>
      </c>
      <c r="G230" s="109">
        <v>462371</v>
      </c>
      <c r="H230" s="109">
        <v>462371</v>
      </c>
    </row>
    <row r="231" spans="1:8">
      <c r="A231" s="107" t="s">
        <v>507</v>
      </c>
      <c r="B231" s="108" t="s">
        <v>79</v>
      </c>
      <c r="C231" s="107" t="s">
        <v>473</v>
      </c>
      <c r="D231" s="107" t="s">
        <v>29</v>
      </c>
      <c r="E231" s="107" t="s">
        <v>123</v>
      </c>
      <c r="F231" s="109">
        <v>504866.38</v>
      </c>
      <c r="G231" s="109">
        <v>462371</v>
      </c>
      <c r="H231" s="109">
        <v>462371</v>
      </c>
    </row>
    <row r="232" spans="1:8">
      <c r="A232" s="110" t="s">
        <v>508</v>
      </c>
      <c r="B232" s="111" t="s">
        <v>79</v>
      </c>
      <c r="C232" s="110" t="s">
        <v>473</v>
      </c>
      <c r="D232" s="110" t="s">
        <v>53</v>
      </c>
      <c r="E232" s="110" t="s">
        <v>123</v>
      </c>
      <c r="F232" s="112">
        <v>504866.38</v>
      </c>
      <c r="G232" s="112">
        <v>462371</v>
      </c>
      <c r="H232" s="112">
        <v>462371</v>
      </c>
    </row>
    <row r="233" spans="1:8">
      <c r="A233" s="107" t="s">
        <v>509</v>
      </c>
      <c r="B233" s="108" t="s">
        <v>215</v>
      </c>
      <c r="C233" s="107" t="s">
        <v>302</v>
      </c>
      <c r="D233" s="107"/>
      <c r="E233" s="107"/>
      <c r="F233" s="109">
        <v>248376.22</v>
      </c>
      <c r="G233" s="109">
        <v>507761</v>
      </c>
      <c r="H233" s="109">
        <v>507761</v>
      </c>
    </row>
    <row r="234" spans="1:8" ht="21">
      <c r="A234" s="107" t="s">
        <v>510</v>
      </c>
      <c r="B234" s="108" t="s">
        <v>136</v>
      </c>
      <c r="C234" s="107" t="s">
        <v>305</v>
      </c>
      <c r="D234" s="107"/>
      <c r="E234" s="107"/>
      <c r="F234" s="109">
        <v>10000</v>
      </c>
      <c r="G234" s="109">
        <v>10000</v>
      </c>
      <c r="H234" s="109">
        <v>10000</v>
      </c>
    </row>
    <row r="235" spans="1:8" ht="21">
      <c r="A235" s="107" t="s">
        <v>511</v>
      </c>
      <c r="B235" s="108" t="s">
        <v>136</v>
      </c>
      <c r="C235" s="107" t="s">
        <v>306</v>
      </c>
      <c r="D235" s="107"/>
      <c r="E235" s="107"/>
      <c r="F235" s="109">
        <v>10000</v>
      </c>
      <c r="G235" s="109">
        <v>10000</v>
      </c>
      <c r="H235" s="109">
        <v>10000</v>
      </c>
    </row>
    <row r="236" spans="1:8">
      <c r="A236" s="107" t="s">
        <v>512</v>
      </c>
      <c r="B236" s="108" t="s">
        <v>536</v>
      </c>
      <c r="C236" s="107" t="s">
        <v>306</v>
      </c>
      <c r="D236" s="107" t="s">
        <v>537</v>
      </c>
      <c r="E236" s="107"/>
      <c r="F236" s="109">
        <v>10000</v>
      </c>
      <c r="G236" s="109">
        <v>10000</v>
      </c>
      <c r="H236" s="109">
        <v>10000</v>
      </c>
    </row>
    <row r="237" spans="1:8">
      <c r="A237" s="107" t="s">
        <v>513</v>
      </c>
      <c r="B237" s="108" t="s">
        <v>144</v>
      </c>
      <c r="C237" s="107" t="s">
        <v>306</v>
      </c>
      <c r="D237" s="107" t="s">
        <v>537</v>
      </c>
      <c r="E237" s="107" t="s">
        <v>354</v>
      </c>
      <c r="F237" s="109">
        <v>10000</v>
      </c>
      <c r="G237" s="109">
        <v>10000</v>
      </c>
      <c r="H237" s="109">
        <v>10000</v>
      </c>
    </row>
    <row r="238" spans="1:8">
      <c r="A238" s="107" t="s">
        <v>514</v>
      </c>
      <c r="B238" s="108" t="s">
        <v>75</v>
      </c>
      <c r="C238" s="107" t="s">
        <v>306</v>
      </c>
      <c r="D238" s="107" t="s">
        <v>537</v>
      </c>
      <c r="E238" s="107" t="s">
        <v>121</v>
      </c>
      <c r="F238" s="109">
        <v>10000</v>
      </c>
      <c r="G238" s="109">
        <v>10000</v>
      </c>
      <c r="H238" s="109">
        <v>10000</v>
      </c>
    </row>
    <row r="239" spans="1:8">
      <c r="A239" s="110" t="s">
        <v>515</v>
      </c>
      <c r="B239" s="111" t="s">
        <v>75</v>
      </c>
      <c r="C239" s="110" t="s">
        <v>306</v>
      </c>
      <c r="D239" s="110" t="s">
        <v>77</v>
      </c>
      <c r="E239" s="110" t="s">
        <v>121</v>
      </c>
      <c r="F239" s="112">
        <v>10000</v>
      </c>
      <c r="G239" s="112">
        <v>10000</v>
      </c>
      <c r="H239" s="112">
        <v>10000</v>
      </c>
    </row>
    <row r="240" spans="1:8" ht="21">
      <c r="A240" s="107" t="s">
        <v>516</v>
      </c>
      <c r="B240" s="108" t="s">
        <v>87</v>
      </c>
      <c r="C240" s="107" t="s">
        <v>303</v>
      </c>
      <c r="D240" s="107"/>
      <c r="E240" s="107"/>
      <c r="F240" s="109">
        <v>238376.22</v>
      </c>
      <c r="G240" s="109">
        <v>497761</v>
      </c>
      <c r="H240" s="109">
        <v>497761</v>
      </c>
    </row>
    <row r="241" spans="1:8" ht="21">
      <c r="A241" s="107" t="s">
        <v>517</v>
      </c>
      <c r="B241" s="108" t="s">
        <v>87</v>
      </c>
      <c r="C241" s="107" t="s">
        <v>318</v>
      </c>
      <c r="D241" s="107"/>
      <c r="E241" s="107"/>
      <c r="F241" s="109">
        <v>89236</v>
      </c>
      <c r="G241" s="109">
        <v>367200</v>
      </c>
      <c r="H241" s="109">
        <v>367200</v>
      </c>
    </row>
    <row r="242" spans="1:8">
      <c r="A242" s="107" t="s">
        <v>518</v>
      </c>
      <c r="B242" s="108" t="s">
        <v>540</v>
      </c>
      <c r="C242" s="107" t="s">
        <v>318</v>
      </c>
      <c r="D242" s="107" t="s">
        <v>541</v>
      </c>
      <c r="E242" s="107"/>
      <c r="F242" s="109">
        <v>89236</v>
      </c>
      <c r="G242" s="109">
        <v>367200</v>
      </c>
      <c r="H242" s="109">
        <v>367200</v>
      </c>
    </row>
    <row r="243" spans="1:8">
      <c r="A243" s="107" t="s">
        <v>519</v>
      </c>
      <c r="B243" s="108" t="s">
        <v>144</v>
      </c>
      <c r="C243" s="107" t="s">
        <v>318</v>
      </c>
      <c r="D243" s="107" t="s">
        <v>541</v>
      </c>
      <c r="E243" s="107" t="s">
        <v>354</v>
      </c>
      <c r="F243" s="109">
        <v>29236</v>
      </c>
      <c r="G243" s="109">
        <v>0</v>
      </c>
      <c r="H243" s="109">
        <v>0</v>
      </c>
    </row>
    <row r="244" spans="1:8">
      <c r="A244" s="107" t="s">
        <v>520</v>
      </c>
      <c r="B244" s="108" t="s">
        <v>78</v>
      </c>
      <c r="C244" s="107" t="s">
        <v>318</v>
      </c>
      <c r="D244" s="107" t="s">
        <v>541</v>
      </c>
      <c r="E244" s="107" t="s">
        <v>122</v>
      </c>
      <c r="F244" s="109">
        <v>29236</v>
      </c>
      <c r="G244" s="109">
        <v>0</v>
      </c>
      <c r="H244" s="109">
        <v>0</v>
      </c>
    </row>
    <row r="245" spans="1:8">
      <c r="A245" s="110" t="s">
        <v>521</v>
      </c>
      <c r="B245" s="111" t="s">
        <v>78</v>
      </c>
      <c r="C245" s="110" t="s">
        <v>318</v>
      </c>
      <c r="D245" s="110" t="s">
        <v>563</v>
      </c>
      <c r="E245" s="110" t="s">
        <v>122</v>
      </c>
      <c r="F245" s="112">
        <v>29236</v>
      </c>
      <c r="G245" s="112">
        <v>0</v>
      </c>
      <c r="H245" s="112">
        <v>0</v>
      </c>
    </row>
    <row r="246" spans="1:8">
      <c r="A246" s="107" t="s">
        <v>522</v>
      </c>
      <c r="B246" s="108" t="s">
        <v>137</v>
      </c>
      <c r="C246" s="107" t="s">
        <v>318</v>
      </c>
      <c r="D246" s="107" t="s">
        <v>541</v>
      </c>
      <c r="E246" s="107" t="s">
        <v>139</v>
      </c>
      <c r="F246" s="109">
        <v>60000</v>
      </c>
      <c r="G246" s="109">
        <v>367200</v>
      </c>
      <c r="H246" s="109">
        <v>367200</v>
      </c>
    </row>
    <row r="247" spans="1:8">
      <c r="A247" s="107" t="s">
        <v>523</v>
      </c>
      <c r="B247" s="108" t="s">
        <v>86</v>
      </c>
      <c r="C247" s="107" t="s">
        <v>318</v>
      </c>
      <c r="D247" s="107" t="s">
        <v>541</v>
      </c>
      <c r="E247" s="107" t="s">
        <v>128</v>
      </c>
      <c r="F247" s="109">
        <v>60000</v>
      </c>
      <c r="G247" s="109">
        <v>367200</v>
      </c>
      <c r="H247" s="109">
        <v>367200</v>
      </c>
    </row>
    <row r="248" spans="1:8">
      <c r="A248" s="110" t="s">
        <v>524</v>
      </c>
      <c r="B248" s="111" t="s">
        <v>86</v>
      </c>
      <c r="C248" s="110" t="s">
        <v>318</v>
      </c>
      <c r="D248" s="110" t="s">
        <v>608</v>
      </c>
      <c r="E248" s="110" t="s">
        <v>128</v>
      </c>
      <c r="F248" s="112">
        <v>60000</v>
      </c>
      <c r="G248" s="112">
        <v>367200</v>
      </c>
      <c r="H248" s="112">
        <v>367200</v>
      </c>
    </row>
    <row r="249" spans="1:8" ht="21">
      <c r="A249" s="107" t="s">
        <v>525</v>
      </c>
      <c r="B249" s="108" t="s">
        <v>586</v>
      </c>
      <c r="C249" s="107" t="s">
        <v>587</v>
      </c>
      <c r="D249" s="107"/>
      <c r="E249" s="107"/>
      <c r="F249" s="109">
        <v>9161.5</v>
      </c>
      <c r="G249" s="109">
        <v>0</v>
      </c>
      <c r="H249" s="109">
        <v>0</v>
      </c>
    </row>
    <row r="250" spans="1:8">
      <c r="A250" s="107" t="s">
        <v>526</v>
      </c>
      <c r="B250" s="108" t="s">
        <v>536</v>
      </c>
      <c r="C250" s="107" t="s">
        <v>587</v>
      </c>
      <c r="D250" s="107" t="s">
        <v>537</v>
      </c>
      <c r="E250" s="107"/>
      <c r="F250" s="109">
        <v>9161.5</v>
      </c>
      <c r="G250" s="109">
        <v>0</v>
      </c>
      <c r="H250" s="109">
        <v>0</v>
      </c>
    </row>
    <row r="251" spans="1:8">
      <c r="A251" s="107" t="s">
        <v>527</v>
      </c>
      <c r="B251" s="108" t="s">
        <v>163</v>
      </c>
      <c r="C251" s="107" t="s">
        <v>587</v>
      </c>
      <c r="D251" s="107" t="s">
        <v>537</v>
      </c>
      <c r="E251" s="107" t="s">
        <v>364</v>
      </c>
      <c r="F251" s="109">
        <v>9161.5</v>
      </c>
      <c r="G251" s="109">
        <v>0</v>
      </c>
      <c r="H251" s="109">
        <v>0</v>
      </c>
    </row>
    <row r="252" spans="1:8">
      <c r="A252" s="107" t="s">
        <v>528</v>
      </c>
      <c r="B252" s="108" t="s">
        <v>83</v>
      </c>
      <c r="C252" s="107" t="s">
        <v>587</v>
      </c>
      <c r="D252" s="107" t="s">
        <v>537</v>
      </c>
      <c r="E252" s="107" t="s">
        <v>126</v>
      </c>
      <c r="F252" s="109">
        <v>9161.5</v>
      </c>
      <c r="G252" s="109">
        <v>0</v>
      </c>
      <c r="H252" s="109">
        <v>0</v>
      </c>
    </row>
    <row r="253" spans="1:8">
      <c r="A253" s="110" t="s">
        <v>529</v>
      </c>
      <c r="B253" s="111" t="s">
        <v>83</v>
      </c>
      <c r="C253" s="110" t="s">
        <v>587</v>
      </c>
      <c r="D253" s="110" t="s">
        <v>603</v>
      </c>
      <c r="E253" s="110" t="s">
        <v>126</v>
      </c>
      <c r="F253" s="112">
        <v>9161.5</v>
      </c>
      <c r="G253" s="112">
        <v>0</v>
      </c>
      <c r="H253" s="112">
        <v>0</v>
      </c>
    </row>
    <row r="254" spans="1:8" ht="136.5">
      <c r="A254" s="107" t="s">
        <v>530</v>
      </c>
      <c r="B254" s="113" t="s">
        <v>420</v>
      </c>
      <c r="C254" s="107" t="s">
        <v>304</v>
      </c>
      <c r="D254" s="107"/>
      <c r="E254" s="107"/>
      <c r="F254" s="109">
        <v>41016</v>
      </c>
      <c r="G254" s="109">
        <v>39764</v>
      </c>
      <c r="H254" s="109">
        <v>39764</v>
      </c>
    </row>
    <row r="255" spans="1:8">
      <c r="A255" s="107" t="s">
        <v>184</v>
      </c>
      <c r="B255" s="108" t="s">
        <v>538</v>
      </c>
      <c r="C255" s="107" t="s">
        <v>304</v>
      </c>
      <c r="D255" s="107" t="s">
        <v>539</v>
      </c>
      <c r="E255" s="107"/>
      <c r="F255" s="109">
        <v>41016</v>
      </c>
      <c r="G255" s="109">
        <v>39764</v>
      </c>
      <c r="H255" s="109">
        <v>39764</v>
      </c>
    </row>
    <row r="256" spans="1:8">
      <c r="A256" s="107" t="s">
        <v>531</v>
      </c>
      <c r="B256" s="108" t="s">
        <v>144</v>
      </c>
      <c r="C256" s="107" t="s">
        <v>304</v>
      </c>
      <c r="D256" s="107" t="s">
        <v>539</v>
      </c>
      <c r="E256" s="107" t="s">
        <v>354</v>
      </c>
      <c r="F256" s="109">
        <v>41016</v>
      </c>
      <c r="G256" s="109">
        <v>39764</v>
      </c>
      <c r="H256" s="109">
        <v>39764</v>
      </c>
    </row>
    <row r="257" spans="1:8" ht="31.5">
      <c r="A257" s="107" t="s">
        <v>532</v>
      </c>
      <c r="B257" s="108" t="s">
        <v>73</v>
      </c>
      <c r="C257" s="107" t="s">
        <v>304</v>
      </c>
      <c r="D257" s="107" t="s">
        <v>539</v>
      </c>
      <c r="E257" s="107" t="s">
        <v>120</v>
      </c>
      <c r="F257" s="109">
        <v>41016</v>
      </c>
      <c r="G257" s="109">
        <v>39764</v>
      </c>
      <c r="H257" s="109">
        <v>39764</v>
      </c>
    </row>
    <row r="258" spans="1:8" ht="33.75">
      <c r="A258" s="110" t="s">
        <v>533</v>
      </c>
      <c r="B258" s="111" t="s">
        <v>73</v>
      </c>
      <c r="C258" s="110" t="s">
        <v>304</v>
      </c>
      <c r="D258" s="110" t="s">
        <v>116</v>
      </c>
      <c r="E258" s="110" t="s">
        <v>120</v>
      </c>
      <c r="F258" s="112">
        <v>41016</v>
      </c>
      <c r="G258" s="112">
        <v>39764</v>
      </c>
      <c r="H258" s="112">
        <v>39764</v>
      </c>
    </row>
    <row r="259" spans="1:8" ht="31.5">
      <c r="A259" s="107" t="s">
        <v>468</v>
      </c>
      <c r="B259" s="108" t="s">
        <v>350</v>
      </c>
      <c r="C259" s="107" t="s">
        <v>341</v>
      </c>
      <c r="D259" s="107"/>
      <c r="E259" s="107"/>
      <c r="F259" s="109">
        <v>89523</v>
      </c>
      <c r="G259" s="109">
        <v>89523</v>
      </c>
      <c r="H259" s="109">
        <v>89523</v>
      </c>
    </row>
    <row r="260" spans="1:8" ht="42">
      <c r="A260" s="107" t="s">
        <v>573</v>
      </c>
      <c r="B260" s="108" t="s">
        <v>534</v>
      </c>
      <c r="C260" s="107" t="s">
        <v>341</v>
      </c>
      <c r="D260" s="107" t="s">
        <v>29</v>
      </c>
      <c r="E260" s="107"/>
      <c r="F260" s="109">
        <v>89523</v>
      </c>
      <c r="G260" s="109">
        <v>89523</v>
      </c>
      <c r="H260" s="109">
        <v>89523</v>
      </c>
    </row>
    <row r="261" spans="1:8">
      <c r="A261" s="107" t="s">
        <v>574</v>
      </c>
      <c r="B261" s="108" t="s">
        <v>339</v>
      </c>
      <c r="C261" s="107" t="s">
        <v>341</v>
      </c>
      <c r="D261" s="107" t="s">
        <v>29</v>
      </c>
      <c r="E261" s="107" t="s">
        <v>365</v>
      </c>
      <c r="F261" s="109">
        <v>89523</v>
      </c>
      <c r="G261" s="109">
        <v>89523</v>
      </c>
      <c r="H261" s="109">
        <v>89523</v>
      </c>
    </row>
    <row r="262" spans="1:8">
      <c r="A262" s="107" t="s">
        <v>469</v>
      </c>
      <c r="B262" s="108" t="s">
        <v>342</v>
      </c>
      <c r="C262" s="107" t="s">
        <v>341</v>
      </c>
      <c r="D262" s="107" t="s">
        <v>29</v>
      </c>
      <c r="E262" s="107" t="s">
        <v>340</v>
      </c>
      <c r="F262" s="109">
        <v>89523</v>
      </c>
      <c r="G262" s="109">
        <v>89523</v>
      </c>
      <c r="H262" s="109">
        <v>89523</v>
      </c>
    </row>
    <row r="263" spans="1:8">
      <c r="A263" s="110" t="s">
        <v>575</v>
      </c>
      <c r="B263" s="111" t="s">
        <v>342</v>
      </c>
      <c r="C263" s="110" t="s">
        <v>341</v>
      </c>
      <c r="D263" s="110" t="s">
        <v>26</v>
      </c>
      <c r="E263" s="110" t="s">
        <v>340</v>
      </c>
      <c r="F263" s="112">
        <v>89523</v>
      </c>
      <c r="G263" s="112">
        <v>89523</v>
      </c>
      <c r="H263" s="112">
        <v>89523</v>
      </c>
    </row>
    <row r="264" spans="1:8" ht="52.5">
      <c r="A264" s="107" t="s">
        <v>576</v>
      </c>
      <c r="B264" s="108" t="s">
        <v>356</v>
      </c>
      <c r="C264" s="107" t="s">
        <v>355</v>
      </c>
      <c r="D264" s="107"/>
      <c r="E264" s="107"/>
      <c r="F264" s="109">
        <v>1274</v>
      </c>
      <c r="G264" s="109">
        <v>1274</v>
      </c>
      <c r="H264" s="109">
        <v>1274</v>
      </c>
    </row>
    <row r="265" spans="1:8">
      <c r="A265" s="107" t="s">
        <v>577</v>
      </c>
      <c r="B265" s="108" t="s">
        <v>538</v>
      </c>
      <c r="C265" s="107" t="s">
        <v>355</v>
      </c>
      <c r="D265" s="107" t="s">
        <v>539</v>
      </c>
      <c r="E265" s="107"/>
      <c r="F265" s="109">
        <v>1274</v>
      </c>
      <c r="G265" s="109">
        <v>1274</v>
      </c>
      <c r="H265" s="109">
        <v>1274</v>
      </c>
    </row>
    <row r="266" spans="1:8">
      <c r="A266" s="107" t="s">
        <v>578</v>
      </c>
      <c r="B266" s="108" t="s">
        <v>144</v>
      </c>
      <c r="C266" s="107" t="s">
        <v>355</v>
      </c>
      <c r="D266" s="107" t="s">
        <v>539</v>
      </c>
      <c r="E266" s="107" t="s">
        <v>354</v>
      </c>
      <c r="F266" s="109">
        <v>1274</v>
      </c>
      <c r="G266" s="109">
        <v>1274</v>
      </c>
      <c r="H266" s="109">
        <v>1274</v>
      </c>
    </row>
    <row r="267" spans="1:8" ht="31.5">
      <c r="A267" s="107" t="s">
        <v>579</v>
      </c>
      <c r="B267" s="108" t="s">
        <v>73</v>
      </c>
      <c r="C267" s="107" t="s">
        <v>355</v>
      </c>
      <c r="D267" s="107" t="s">
        <v>539</v>
      </c>
      <c r="E267" s="107" t="s">
        <v>120</v>
      </c>
      <c r="F267" s="109">
        <v>1274</v>
      </c>
      <c r="G267" s="109">
        <v>1274</v>
      </c>
      <c r="H267" s="109">
        <v>1274</v>
      </c>
    </row>
    <row r="268" spans="1:8" ht="33.75">
      <c r="A268" s="110" t="s">
        <v>580</v>
      </c>
      <c r="B268" s="111" t="s">
        <v>73</v>
      </c>
      <c r="C268" s="110" t="s">
        <v>355</v>
      </c>
      <c r="D268" s="110" t="s">
        <v>116</v>
      </c>
      <c r="E268" s="110" t="s">
        <v>120</v>
      </c>
      <c r="F268" s="112">
        <v>1274</v>
      </c>
      <c r="G268" s="112">
        <v>1274</v>
      </c>
      <c r="H268" s="112">
        <v>1274</v>
      </c>
    </row>
    <row r="269" spans="1:8" ht="31.5">
      <c r="A269" s="107" t="s">
        <v>581</v>
      </c>
      <c r="B269" s="108" t="s">
        <v>288</v>
      </c>
      <c r="C269" s="107" t="s">
        <v>315</v>
      </c>
      <c r="D269" s="107"/>
      <c r="E269" s="107"/>
      <c r="F269" s="109">
        <v>8165.72</v>
      </c>
      <c r="G269" s="109">
        <v>0</v>
      </c>
      <c r="H269" s="109">
        <v>0</v>
      </c>
    </row>
    <row r="270" spans="1:8" ht="21">
      <c r="A270" s="107" t="s">
        <v>582</v>
      </c>
      <c r="B270" s="108" t="s">
        <v>535</v>
      </c>
      <c r="C270" s="107" t="s">
        <v>315</v>
      </c>
      <c r="D270" s="107" t="s">
        <v>183</v>
      </c>
      <c r="E270" s="107"/>
      <c r="F270" s="109">
        <v>8165.72</v>
      </c>
      <c r="G270" s="109">
        <v>0</v>
      </c>
      <c r="H270" s="109">
        <v>0</v>
      </c>
    </row>
    <row r="271" spans="1:8">
      <c r="A271" s="107" t="s">
        <v>583</v>
      </c>
      <c r="B271" s="108" t="s">
        <v>163</v>
      </c>
      <c r="C271" s="107" t="s">
        <v>315</v>
      </c>
      <c r="D271" s="107" t="s">
        <v>183</v>
      </c>
      <c r="E271" s="107" t="s">
        <v>364</v>
      </c>
      <c r="F271" s="109">
        <v>8165.72</v>
      </c>
      <c r="G271" s="109">
        <v>0</v>
      </c>
      <c r="H271" s="109">
        <v>0</v>
      </c>
    </row>
    <row r="272" spans="1:8">
      <c r="A272" s="107" t="s">
        <v>584</v>
      </c>
      <c r="B272" s="108" t="s">
        <v>117</v>
      </c>
      <c r="C272" s="107" t="s">
        <v>315</v>
      </c>
      <c r="D272" s="107" t="s">
        <v>183</v>
      </c>
      <c r="E272" s="107" t="s">
        <v>130</v>
      </c>
      <c r="F272" s="109">
        <v>8165.72</v>
      </c>
      <c r="G272" s="109">
        <v>0</v>
      </c>
      <c r="H272" s="109">
        <v>0</v>
      </c>
    </row>
    <row r="273" spans="1:8">
      <c r="A273" s="110" t="s">
        <v>585</v>
      </c>
      <c r="B273" s="111" t="s">
        <v>117</v>
      </c>
      <c r="C273" s="110" t="s">
        <v>315</v>
      </c>
      <c r="D273" s="110" t="s">
        <v>184</v>
      </c>
      <c r="E273" s="110" t="s">
        <v>130</v>
      </c>
      <c r="F273" s="112">
        <v>8165.72</v>
      </c>
      <c r="G273" s="112">
        <v>0</v>
      </c>
      <c r="H273" s="112">
        <v>0</v>
      </c>
    </row>
    <row r="274" spans="1:8">
      <c r="A274" s="120">
        <v>259</v>
      </c>
      <c r="B274" s="117" t="s">
        <v>180</v>
      </c>
      <c r="C274" s="114"/>
      <c r="D274" s="114"/>
      <c r="E274" s="121"/>
      <c r="F274" s="122"/>
      <c r="G274" s="118">
        <v>236838</v>
      </c>
      <c r="H274" s="119">
        <v>448275</v>
      </c>
    </row>
  </sheetData>
  <mergeCells count="9">
    <mergeCell ref="G13:G14"/>
    <mergeCell ref="H13:H14"/>
    <mergeCell ref="F1:H3"/>
    <mergeCell ref="B9:F12"/>
    <mergeCell ref="A13:A14"/>
    <mergeCell ref="B13:B14"/>
    <mergeCell ref="C13:E13"/>
    <mergeCell ref="F13:F14"/>
    <mergeCell ref="F5:H7"/>
  </mergeCells>
  <pageMargins left="0.98425196850393704" right="0.39370078740157483" top="0.39370078740157483" bottom="0.39370078740157483" header="0.19685039370078741" footer="0.19685039370078741"/>
  <pageSetup paperSize="9" scale="70" fitToHeight="0" orientation="portrait" r:id="rId1"/>
  <headerFooter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9</vt:i4>
      </vt:variant>
    </vt:vector>
  </HeadingPairs>
  <TitlesOfParts>
    <vt:vector size="14" baseType="lpstr">
      <vt:lpstr>Источники</vt:lpstr>
      <vt:lpstr>доходы 2023</vt:lpstr>
      <vt:lpstr>Функциональная</vt:lpstr>
      <vt:lpstr>Ведомственная</vt:lpstr>
      <vt:lpstr>Ассигнования</vt:lpstr>
      <vt:lpstr>Ассигнования!BFT_Print_Titles</vt:lpstr>
      <vt:lpstr>Ведомственная!BFT_Print_Titles</vt:lpstr>
      <vt:lpstr>Ассигнования!Заголовки_для_печати</vt:lpstr>
      <vt:lpstr>Ведомственная!Заголовки_для_печати</vt:lpstr>
      <vt:lpstr>Ассигнования!Область_печати</vt:lpstr>
      <vt:lpstr>Ведомственная!Область_печати</vt:lpstr>
      <vt:lpstr>'доходы 2023'!Область_печати</vt:lpstr>
      <vt:lpstr>Источники!Область_печати</vt:lpstr>
      <vt:lpstr>Функциональная!Область_печати</vt:lpstr>
    </vt:vector>
  </TitlesOfParts>
  <Company>Осиновский сельсовет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Сельсовет</dc:creator>
  <cp:lastModifiedBy>Admin</cp:lastModifiedBy>
  <cp:lastPrinted>2023-12-28T09:51:02Z</cp:lastPrinted>
  <dcterms:created xsi:type="dcterms:W3CDTF">2014-01-08T07:17:30Z</dcterms:created>
  <dcterms:modified xsi:type="dcterms:W3CDTF">2023-12-29T03:34:55Z</dcterms:modified>
</cp:coreProperties>
</file>